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359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<sst xmlns="http://schemas.openxmlformats.org/spreadsheetml/2006/main" count="2616" uniqueCount="1414">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</sst>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8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123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3" zoomScaleNormal="10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4100.4630000000006</v>
      </c>
      <c r="I15" s="61">
        <f>SUM(I16,I17,I23,I26)</f>
        <v>3498.2040000000002</v>
      </c>
      <c r="J15" s="61">
        <f>SUM(J16,J17,J23,J26)</f>
        <v>373.33500000000004</v>
      </c>
      <c r="K15" s="61">
        <f>SUM(K16,K17,K23,K26)</f>
        <v>228.92400000000001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4100.4630000000006</v>
      </c>
      <c r="I17" s="61">
        <f>SUM(I18:I22)</f>
        <v>3498.2040000000002</v>
      </c>
      <c r="J17" s="61">
        <f>SUM(J18:J22)</f>
        <v>373.33500000000004</v>
      </c>
      <c r="K17" s="61">
        <f>SUM(K18:K22)</f>
        <v>228.92400000000001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3852.4659999999999</v>
      </c>
      <c r="I19" s="161">
        <v>3498.2040000000002</v>
      </c>
      <c r="J19" s="161">
        <v>194.46799999999999</v>
      </c>
      <c r="K19" s="161">
        <v>159.79400000000001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1413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181.99700000000001</v>
      </c>
      <c r="I20" s="161"/>
      <c r="J20" s="161">
        <v>181.99700000000001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66</v>
      </c>
      <c r="I21" s="161"/>
      <c r="J21" s="161">
        <v>-3.13</v>
      </c>
      <c r="K21" s="161">
        <v>69.13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3760.7079999999996</v>
      </c>
      <c r="I35" s="61">
        <f>SUM(I36,I38,I41,I44)</f>
        <v>0</v>
      </c>
      <c r="J35" s="61">
        <f>SUM(J36,J38,J41,J44)</f>
        <v>0</v>
      </c>
      <c r="K35" s="61">
        <f>SUM(K36,K38,K41,K44)</f>
        <v>1996.6679999999999</v>
      </c>
      <c r="L35" s="61">
        <f>SUM(L36,L38,L41,L44)</f>
        <v>1764.04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2628.085</v>
      </c>
      <c r="I38" s="71"/>
      <c r="J38" s="71"/>
      <c r="K38" s="71">
        <v>1996.6679999999999</v>
      </c>
      <c r="L38" s="71">
        <v>631.41700000000003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1132.623</v>
      </c>
      <c r="I44" s="71"/>
      <c r="J44" s="71"/>
      <c r="K44" s="71"/>
      <c r="L44" s="71">
        <v>1132.623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339.75500000000011</v>
      </c>
      <c r="I52" s="61">
        <f>SUM(I15,I29,I34)-SUM(I35,I45:I48)</f>
        <v>3498.2040000000002</v>
      </c>
      <c r="J52" s="61">
        <f>SUM(J15,J29,J34)-SUM(J35,J45:J48)</f>
        <v>373.33500000000004</v>
      </c>
      <c r="K52" s="61">
        <f>SUM(K15,K29,K34)-SUM(K35,K45:K48)</f>
        <v>-1767.7439999999999</v>
      </c>
      <c r="L52" s="61">
        <f>SUM(L15,L29,L34)-SUM(L35,L45:L48)</f>
        <v>-1764.04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3760.7079999999996</v>
      </c>
      <c r="I94" s="61">
        <f>SUM(I95,I96)</f>
        <v>0</v>
      </c>
      <c r="J94" s="61">
        <f>SUM(J95,J96)</f>
        <v>0</v>
      </c>
      <c r="K94" s="61">
        <f>SUM(K95,K96)</f>
        <v>1996.6679999999999</v>
      </c>
      <c r="L94" s="61">
        <f>SUM(L95,L96)</f>
        <v>1764.04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3760.7079999999996</v>
      </c>
      <c r="I95" s="71"/>
      <c r="J95" s="71"/>
      <c r="K95" s="71">
        <f>K38</f>
        <v>1996.6679999999999</v>
      </c>
      <c r="L95" s="71">
        <f>L38+L44</f>
        <v>1764.04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1316.2759999999998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1316.2759999999998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1316.2759999999998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1316.2759999999998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1316.2759999999998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1316.2759999999998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1218.452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1218.452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1218.452</v>
      </c>
      <c r="I105" s="71"/>
      <c r="J105" s="71"/>
      <c r="K105" s="71"/>
      <c r="L105" s="71">
        <v>1218.452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13.259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13.259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5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13.259</v>
      </c>
      <c r="I108" s="71"/>
      <c r="J108" s="71"/>
      <c r="K108" s="71"/>
      <c r="L108" s="71">
        <v>13.259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0.46400000000000002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0.46400000000000002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0.46400000000000002</v>
      </c>
      <c r="I111" s="71"/>
      <c r="J111" s="71"/>
      <c r="K111" s="71"/>
      <c r="L111" s="71">
        <v>0.46400000000000002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5.5609999999999999</v>
      </c>
      <c r="I114" s="71"/>
      <c r="J114" s="71"/>
      <c r="K114" s="71"/>
      <c r="L114" s="71">
        <v>5.5609999999999999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76.676000000000002</v>
      </c>
      <c r="I115" s="71"/>
      <c r="J115" s="71"/>
      <c r="K115" s="71"/>
      <c r="L115" s="71">
        <v>76.676000000000002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1.8640000000000001</v>
      </c>
      <c r="I116" s="71"/>
      <c r="J116" s="71"/>
      <c r="K116" s="71"/>
      <c r="L116" s="71">
        <v>1.8640000000000001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339.75500000000102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339.75500000000102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339.75500000000102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339.75500000000102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339.75500000000102</v>
      </c>
      <c r="I125" s="71"/>
      <c r="J125" s="71"/>
      <c r="K125" s="71"/>
      <c r="L125" s="71">
        <f>H15-H94</f>
        <v>339.75500000000102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4131.8297082720001</v>
      </c>
      <c r="I127" s="61">
        <f>SUM(I128:I129)</f>
        <v>0</v>
      </c>
      <c r="J127" s="61">
        <f>SUM(J128:J129)</f>
        <v>0</v>
      </c>
      <c r="K127" s="61">
        <f>SUM(K128:K129)</f>
        <v>2193.7071849119998</v>
      </c>
      <c r="L127" s="61">
        <f>SUM(L128:L129)</f>
        <v>1938.1225233599998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4131.8297082720001</v>
      </c>
      <c r="I128" s="71"/>
      <c r="J128" s="71"/>
      <c r="K128" s="71">
        <f>K95*0.91557*1.2</f>
        <v>2193.7071849119998</v>
      </c>
      <c r="L128" s="71">
        <f>L95*0.91557*1.2</f>
        <v>1938.1225233599998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2024-01-26T13:42:48Z</dcterms:modified>
</cp:coreProperties>
</file>