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<sst xmlns="http://schemas.openxmlformats.org/spreadsheetml/2006/main" count="1140" uniqueCount="457">
  <si>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</si>
  <si>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</si>
  <si>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</si>
  <si>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</si>
  <si>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</si>
  <si>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</si>
  <si>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</si>
  <si>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</si>
  <si>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</si>
  <si>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</si>
  <si>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</si>
  <si>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</si>
  <si>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</si>
  <si>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</si>
  <si>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</si>
  <si>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</si>
  <si>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</si>
  <si>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</si>
  <si>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</si>
  <si>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</si>
  <si>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</si>
  <si>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</si>
  <si>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</si>
  <si>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</si>
  <si>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</si>
  <si>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</si>
  <si>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Бежецкое муниципальное предприятие городских электрических и тепловых сетей</t>
  </si>
  <si>
    <t>Тверская обл.,г. Бежецк, ул. Рыбинская, д.31</t>
  </si>
  <si>
    <t>482-312-12-11</t>
  </si>
  <si>
    <t>tseti@mail.ru</t>
  </si>
  <si>
    <t>6906001212</t>
  </si>
  <si>
    <t>690601001</t>
  </si>
  <si>
    <t>49.50.21</t>
  </si>
  <si>
    <t>35.23.10.110</t>
  </si>
  <si>
    <t>Поставка газа для теплоснабжения города Бежецка</t>
  </si>
  <si>
    <t>в соответствии с условиями закупочной документации</t>
  </si>
  <si>
    <t>113</t>
  </si>
  <si>
    <t>Кубический метр</t>
  </si>
  <si>
    <t>в соответствии с потребностями заказчика</t>
  </si>
  <si>
    <t>Единственный поставщик</t>
  </si>
  <si>
    <t>нет</t>
  </si>
  <si>
    <t>796</t>
  </si>
  <si>
    <t>Штука</t>
  </si>
  <si>
    <t>Тверская обл.,г. Бежецк, ул.Заводская, 7В</t>
  </si>
  <si>
    <t>29.32</t>
  </si>
  <si>
    <t>5</t>
  </si>
  <si>
    <t>6</t>
  </si>
  <si>
    <t>7</t>
  </si>
  <si>
    <t>80.10</t>
  </si>
  <si>
    <t>80.10.19.000</t>
  </si>
  <si>
    <t>362</t>
  </si>
  <si>
    <t>Месяц</t>
  </si>
  <si>
    <t>12,00</t>
  </si>
  <si>
    <t xml:space="preserve">Тверская обл.,г. Бежецк, ул. Рыбинская, д.31
</t>
  </si>
  <si>
    <t>9</t>
  </si>
  <si>
    <t>49.50.12.110</t>
  </si>
  <si>
    <t>Услуги по транспортировке газа по газораспределительным сетям ООО "ТОЭГС"</t>
  </si>
  <si>
    <t>11</t>
  </si>
  <si>
    <t>61.10.3</t>
  </si>
  <si>
    <t>61.10.30.110</t>
  </si>
  <si>
    <t>58.29</t>
  </si>
  <si>
    <t>58.29.50.000</t>
  </si>
  <si>
    <t>19.20</t>
  </si>
  <si>
    <t>19.20.21.100, 19.20.21.300</t>
  </si>
  <si>
    <t>Поставка товара осуществляется с АЗС</t>
  </si>
  <si>
    <t>112</t>
  </si>
  <si>
    <t>Литр</t>
  </si>
  <si>
    <t>15</t>
  </si>
  <si>
    <t>16</t>
  </si>
  <si>
    <t>Аукцион электронный</t>
  </si>
  <si>
    <t>да</t>
  </si>
  <si>
    <t>Пачка</t>
  </si>
  <si>
    <t>38.2</t>
  </si>
  <si>
    <t>38.21.10.000</t>
  </si>
  <si>
    <t>19</t>
  </si>
  <si>
    <t>20</t>
  </si>
  <si>
    <t>21</t>
  </si>
  <si>
    <t>4,00</t>
  </si>
  <si>
    <t>22</t>
  </si>
  <si>
    <t>43.21.10.140</t>
  </si>
  <si>
    <t>33.12</t>
  </si>
  <si>
    <t>Абонентское консультационное обслуживание по использованию систем автоматизации ПК "Smeta.ru"</t>
  </si>
  <si>
    <t>364</t>
  </si>
  <si>
    <t>Квартал</t>
  </si>
  <si>
    <t>71.12</t>
  </si>
  <si>
    <t>71.12.40.120</t>
  </si>
  <si>
    <t>33.12.29.900</t>
  </si>
  <si>
    <t>Услуги по обслуживанию ККТ</t>
  </si>
  <si>
    <t>20.59</t>
  </si>
  <si>
    <t>20.59.41.000</t>
  </si>
  <si>
    <t>71.20.1</t>
  </si>
  <si>
    <t>876</t>
  </si>
  <si>
    <t>Условная единица</t>
  </si>
  <si>
    <t>61.10.1</t>
  </si>
  <si>
    <t>61.10.11.110</t>
  </si>
  <si>
    <t>Предоставление услуг местной и внутризоновой связи.</t>
  </si>
  <si>
    <t>43.21</t>
  </si>
  <si>
    <t>План закупок товаров (работ, услуг)</t>
  </si>
  <si>
    <t>71.20.11.190</t>
  </si>
  <si>
    <t>Тверская обл.,г. Бежецк,ул. Рыбинская, д.31</t>
  </si>
  <si>
    <t>36.00.2</t>
  </si>
  <si>
    <t>36.00.20.150</t>
  </si>
  <si>
    <t>Услуги по водоснабжению, водоотведению</t>
  </si>
  <si>
    <t xml:space="preserve">(Ф.И.О., должность руководителя </t>
  </si>
  <si>
    <t>_______________</t>
  </si>
  <si>
    <t>(подпись)</t>
  </si>
  <si>
    <t>"__" ________ 20__ г.</t>
  </si>
  <si>
    <t>(дата утверждения)</t>
  </si>
  <si>
    <t>Оказание услуг по предоставлению доступа к информационно-коммуникационной сети "Интернет"</t>
  </si>
  <si>
    <t>(уполномоченного должностного лица) заказчика)</t>
  </si>
  <si>
    <t>17</t>
  </si>
  <si>
    <t>18</t>
  </si>
  <si>
    <t xml:space="preserve">Закупка автозапчастей для нужд БМПГЭТС </t>
  </si>
  <si>
    <t xml:space="preserve">Услуги по охране объектов и эксплуатационное обслуживание технических средств охраны </t>
  </si>
  <si>
    <t xml:space="preserve">Услуги по передачи данных и телематические услуги связи глобальной сети "Интернет" </t>
  </si>
  <si>
    <t xml:space="preserve">Услуги по обращению с твердыми коммунальными отходами на территории Тверской области </t>
  </si>
  <si>
    <t xml:space="preserve">Оказание услуг по поверки(калибровке) средств измерений, аттистации испытательного оборудования </t>
  </si>
  <si>
    <t xml:space="preserve">Услуги по поставке моторных масел и смазочных материалов </t>
  </si>
  <si>
    <t xml:space="preserve">Закупка электроматериалов для нужд БМПГЭТС </t>
  </si>
  <si>
    <t xml:space="preserve">Услуги по отбору и проведению химических анализов проб сточных вод </t>
  </si>
  <si>
    <t>17.12.14.119</t>
  </si>
  <si>
    <t>29.32.30.390; 29.32.30.137; 29.32.30.219; 22.19.40.129; 19.20.29.110; 20.59.43.120</t>
  </si>
  <si>
    <t>29.32.30.390;  28.29.13.120; 29.31.22.110;  27.20.21.000</t>
  </si>
  <si>
    <t>84.25</t>
  </si>
  <si>
    <t xml:space="preserve">Услуги по техническому обслуживанию пожарной сигнализации </t>
  </si>
  <si>
    <t>27.40.39.110; 27.40.33.110; 26.51.63.130; 27.33.13.110; 27.33.13.130</t>
  </si>
  <si>
    <t>10</t>
  </si>
  <si>
    <t>16.10</t>
  </si>
  <si>
    <t>16.10.10.110      02.20.14.117</t>
  </si>
  <si>
    <t>Закупка пиломатериала</t>
  </si>
  <si>
    <t>17.12.1</t>
  </si>
  <si>
    <t>Тверская обл.,г. Бежецк, ул. Рыбинская, д.37</t>
  </si>
  <si>
    <t>28</t>
  </si>
  <si>
    <t>01.2023</t>
  </si>
  <si>
    <t>27</t>
  </si>
  <si>
    <t>4</t>
  </si>
  <si>
    <t>20.16</t>
  </si>
  <si>
    <t>20.16.59.320</t>
  </si>
  <si>
    <t>Закупка АНИОНИТА АВ 17-8</t>
  </si>
  <si>
    <t>Килограмм</t>
  </si>
  <si>
    <t>1 000,00</t>
  </si>
  <si>
    <t>249238,08</t>
  </si>
  <si>
    <t>27.33</t>
  </si>
  <si>
    <t>27.33.13.120</t>
  </si>
  <si>
    <t>Закупка кабельных муфт</t>
  </si>
  <si>
    <t>63.11</t>
  </si>
  <si>
    <t>63.11.11.000</t>
  </si>
  <si>
    <t xml:space="preserve">Оказание услуг по информационно-измерительной системе для сбора данных и анализа с электроносителя </t>
  </si>
  <si>
    <t>35.12.</t>
  </si>
  <si>
    <t xml:space="preserve"> 35.12.10.110</t>
  </si>
  <si>
    <t>Услуги по поставке электроэнергии</t>
  </si>
  <si>
    <t>Киловатт-час</t>
  </si>
  <si>
    <t>35.12</t>
  </si>
  <si>
    <t>35.12.10.110</t>
  </si>
  <si>
    <t>35.14.10.000</t>
  </si>
  <si>
    <t>Купля-продажа электрической энергии  в целях компенсации потерь в электрических сетях</t>
  </si>
  <si>
    <t>35.14</t>
  </si>
  <si>
    <t>6 000 000,00</t>
  </si>
  <si>
    <t>12.2023</t>
  </si>
  <si>
    <t>06.2023</t>
  </si>
  <si>
    <t>13</t>
  </si>
  <si>
    <t>14</t>
  </si>
  <si>
    <t>25</t>
  </si>
  <si>
    <t>26</t>
  </si>
  <si>
    <t>45.20</t>
  </si>
  <si>
    <t>45.20.11.200, 45.20.30.000</t>
  </si>
  <si>
    <t xml:space="preserve">Услуги по ремонту, мойке и техническому обслуживанию автомобилей </t>
  </si>
  <si>
    <t>100000,00</t>
  </si>
  <si>
    <t>07.2023</t>
  </si>
  <si>
    <t>08.2023</t>
  </si>
  <si>
    <t>300000,00</t>
  </si>
  <si>
    <t xml:space="preserve">
60000,00
</t>
  </si>
  <si>
    <t>18000000,00</t>
  </si>
  <si>
    <t>3</t>
  </si>
  <si>
    <t>8</t>
  </si>
  <si>
    <t>12</t>
  </si>
  <si>
    <t>23</t>
  </si>
  <si>
    <t>24</t>
  </si>
  <si>
    <t>25 074 813,00</t>
  </si>
  <si>
    <t>2</t>
  </si>
  <si>
    <t>52700,00</t>
  </si>
  <si>
    <t>46.73.6</t>
  </si>
  <si>
    <t>46.73.16.000; 24.33.20.000; 24.20.13.190; 23.99.19.111; 25.93.13.112; 23.64.10.110</t>
  </si>
  <si>
    <t xml:space="preserve">Закупка строительных материалов </t>
  </si>
  <si>
    <t xml:space="preserve">Тверская обл.,г. Бежецк, ул. Рыбинская, д.31
</t>
  </si>
  <si>
    <t>29</t>
  </si>
  <si>
    <t>30</t>
  </si>
  <si>
    <t>31</t>
  </si>
  <si>
    <t>24.20</t>
  </si>
  <si>
    <t>Закупка материалов для теплового участка</t>
  </si>
  <si>
    <t>Закупка спецодежды</t>
  </si>
  <si>
    <t>Закупка строительных материалов</t>
  </si>
  <si>
    <t>14.12</t>
  </si>
  <si>
    <t xml:space="preserve">14.12.11.120,    15.20.32.122,   14.12.30.132  </t>
  </si>
  <si>
    <t>32</t>
  </si>
  <si>
    <t>46.73.16.000; 24.33.20.000; 23.99.19.111; 22.21.41.110; 25.93.13.112; 23.64.10.110</t>
  </si>
  <si>
    <t>46.49.33</t>
  </si>
  <si>
    <t>17.23.13.190; 58.19.13.120; 28.23.12.110;  20.52.10.190; 25.71.11.120; 32.99.13.122</t>
  </si>
  <si>
    <t>33</t>
  </si>
  <si>
    <t>Закупка канцелярии и бытовой химии для нужд БМПЭГТС</t>
  </si>
  <si>
    <t>34</t>
  </si>
  <si>
    <t>35</t>
  </si>
  <si>
    <t>33.12.19.000</t>
  </si>
  <si>
    <t>Техническое обслуживание и ремонт газопроводов и газового оборудования</t>
  </si>
  <si>
    <t>049, 796, 762</t>
  </si>
  <si>
    <t>Километр условных труб, Штука, Станция</t>
  </si>
  <si>
    <t>196718,75</t>
  </si>
  <si>
    <t>36</t>
  </si>
  <si>
    <t>36.00</t>
  </si>
  <si>
    <t>Услуга по водоснабжению</t>
  </si>
  <si>
    <t>Тверская обл., г. Бежецк, пос. Дорохово</t>
  </si>
  <si>
    <t>21939,27</t>
  </si>
  <si>
    <t>37</t>
  </si>
  <si>
    <t>38</t>
  </si>
  <si>
    <t>39</t>
  </si>
  <si>
    <t>71.20</t>
  </si>
  <si>
    <t>60000,00</t>
  </si>
  <si>
    <t xml:space="preserve">Услуга по сбору и размещению (хранению и/или захоронению) 
отходов nроизводства и потребления V классов, не относящихся к твёрдым коммунальным отходам </t>
  </si>
  <si>
    <t>Тонна;^метрическая тонна (1000 кг)</t>
  </si>
  <si>
    <t>53.20.11.190</t>
  </si>
  <si>
    <t>Услуги по курьерской доставке</t>
  </si>
  <si>
    <t>53.20.3</t>
  </si>
  <si>
    <t>2237,70</t>
  </si>
  <si>
    <t>40</t>
  </si>
  <si>
    <t>Услуги по выполнению работ по отбору проб и проведение количественного химического анализа промышленных выбросов и атмосферного воздуха</t>
  </si>
  <si>
    <t>54880,00</t>
  </si>
  <si>
    <t>03.2023</t>
  </si>
  <si>
    <t>10.2023</t>
  </si>
  <si>
    <t>Оказание услуг по диагностированию парового котла №3</t>
  </si>
  <si>
    <t>Оказание услуг по диагностированию парового котла №2</t>
  </si>
  <si>
    <t>41</t>
  </si>
  <si>
    <t>42</t>
  </si>
  <si>
    <t>27.32</t>
  </si>
  <si>
    <t>27.32.11.000</t>
  </si>
  <si>
    <t>Закупка провода</t>
  </si>
  <si>
    <t>Метр</t>
  </si>
  <si>
    <t>17614,00</t>
  </si>
  <si>
    <t>02.2023</t>
  </si>
  <si>
    <t>43</t>
  </si>
  <si>
    <t xml:space="preserve">25.11.23.115, 22.23.19.000, 27.33.13.110     </t>
  </si>
  <si>
    <t xml:space="preserve">Закупка электроматериалов  </t>
  </si>
  <si>
    <t>89727,00</t>
  </si>
  <si>
    <t>463405,57</t>
  </si>
  <si>
    <t>44</t>
  </si>
  <si>
    <t>Закупка электроматериалов на строительство ВЛ для ЦРБ</t>
  </si>
  <si>
    <t xml:space="preserve">25.11.23.115, 27.33.11.120, 27.12.10.110, 27.90.12.110, 27.12.10.130, 24.34.11.160      </t>
  </si>
  <si>
    <t>136588,75</t>
  </si>
  <si>
    <t>04.2023</t>
  </si>
  <si>
    <t>на 2023 год (на период с 01.01.2023 по 31.12.2025)</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</si>
  <si>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</si>
  <si>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</si>
  <si>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</si>
  <si>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</si>
  <si>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</si>
  <si>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</si>
  <si>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00,00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</si>
  <si>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118 547 234.13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</si>
  <si>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указанного в пункте 1(1) настоящего документа, составляет 0.00 рублей (0.00 процентов).</t>
  </si>
  <si>
    <t>Заказчик</t>
  </si>
  <si>
    <t>Минимально необходимые требования, предъявляемые к закупаемым товарам,работам,услугам</t>
  </si>
  <si>
    <t>Ед. измерения</t>
  </si>
  <si>
    <t>Регион поставки товаров, выполнения работ, оказания услуг</t>
  </si>
  <si>
    <t>График осуществления процедур закупки</t>
  </si>
  <si>
    <t>планируемая дата или период размещения извещения о закупке(месяц, год)</t>
  </si>
  <si>
    <t>срок исполнения договора(месяц, год)</t>
  </si>
  <si>
    <t>да (нет)</t>
  </si>
  <si>
    <t>1</t>
  </si>
  <si>
    <t>БМПГЭТС</t>
  </si>
  <si>
    <t>01.2024</t>
  </si>
  <si>
    <t>31.2024</t>
  </si>
  <si>
    <t>01.2025</t>
  </si>
  <si>
    <t>31.2025</t>
  </si>
  <si>
    <t>И.о директора Торопов Д.А.</t>
  </si>
  <si>
    <t>45</t>
  </si>
  <si>
    <t>46</t>
  </si>
  <si>
    <t>47</t>
  </si>
  <si>
    <t xml:space="preserve">71.20.11.190,  71.20.19.112 </t>
  </si>
  <si>
    <t>61200,00</t>
  </si>
  <si>
    <t>71.20.19.160</t>
  </si>
  <si>
    <t>252000,00</t>
  </si>
  <si>
    <t>11.2023</t>
  </si>
  <si>
    <t>95.1</t>
  </si>
  <si>
    <t>95.11.10.130, 33.12.16.000</t>
  </si>
  <si>
    <t>Оказание услуг по техническому диагностированию металлической дымовой трубы с проведением технического освидетельствования котла</t>
  </si>
  <si>
    <t>Оказание услуг по заправке картриджей и ремонту оргтехники</t>
  </si>
  <si>
    <t>48</t>
  </si>
  <si>
    <t>49</t>
  </si>
  <si>
    <t>50</t>
  </si>
  <si>
    <t>24.20.13.110</t>
  </si>
  <si>
    <t>Закупка труб на ПК №4</t>
  </si>
  <si>
    <t>277844,50</t>
  </si>
  <si>
    <t>05.2023</t>
  </si>
  <si>
    <t>46.74.2</t>
  </si>
  <si>
    <t>Закупка запорной арматуры на ПК №4</t>
  </si>
  <si>
    <t>242640,00</t>
  </si>
  <si>
    <t>51</t>
  </si>
  <si>
    <t>85.42</t>
  </si>
  <si>
    <t>85.42.19.900</t>
  </si>
  <si>
    <t>9700,00</t>
  </si>
  <si>
    <t>Час</t>
  </si>
  <si>
    <t>24.20.1</t>
  </si>
  <si>
    <t>28.14.13.110, 28.14.13.120, 24.20.40.000, 24.20.40.000, 42.21.12.152</t>
  </si>
  <si>
    <t>Оказание образовательных услуг (повышение квалификации)</t>
  </si>
  <si>
    <t>123659,96</t>
  </si>
  <si>
    <t>Закупка труб для текущего ремонта</t>
  </si>
  <si>
    <t>52</t>
  </si>
  <si>
    <t>24.20.13.160</t>
  </si>
  <si>
    <t>4890419,06</t>
  </si>
  <si>
    <t>Погонный метр</t>
  </si>
  <si>
    <t>53</t>
  </si>
  <si>
    <t xml:space="preserve">Закупка запорной арматуры  </t>
  </si>
  <si>
    <t>28.14</t>
  </si>
  <si>
    <t>28.14.13.120;      28.14.13.110</t>
  </si>
  <si>
    <t>54</t>
  </si>
  <si>
    <t>400000,00</t>
  </si>
  <si>
    <t>Оказание услуг на выполнение инженерно-геодезических изысканий и проектных работ</t>
  </si>
  <si>
    <t>55</t>
  </si>
  <si>
    <t>56</t>
  </si>
  <si>
    <t>23.61.1</t>
  </si>
  <si>
    <t>23.61.11.190</t>
  </si>
  <si>
    <t>188100,00</t>
  </si>
  <si>
    <t>24.45</t>
  </si>
  <si>
    <t>24.45.30.390</t>
  </si>
  <si>
    <t>Закупка кругов бронзовых</t>
  </si>
  <si>
    <t>70100,00</t>
  </si>
  <si>
    <t>57</t>
  </si>
  <si>
    <t>24.20.40.000, 23.99.19.111, 23.14.11.110</t>
  </si>
  <si>
    <t>Закупка материала для текущего ремонта</t>
  </si>
  <si>
    <t>86680,00</t>
  </si>
  <si>
    <t>58</t>
  </si>
  <si>
    <t>38.22.29.000</t>
  </si>
  <si>
    <t>Услуги по сбору и транспортированию отходов класса II - IV</t>
  </si>
  <si>
    <t>168</t>
  </si>
  <si>
    <t>59</t>
  </si>
  <si>
    <t>24.20.40.000</t>
  </si>
  <si>
    <t>Закупка муфт термоусаживаемых</t>
  </si>
  <si>
    <t>357 768,10</t>
  </si>
  <si>
    <t>Оказание услуг по проведению экспертизы промышленной безопасности паропроводов</t>
  </si>
  <si>
    <t>Закупка  блоков полистиролбетонных</t>
  </si>
  <si>
    <t>60</t>
  </si>
  <si>
    <t>38.22</t>
  </si>
  <si>
    <t>Услуги по обращению с отходами I и II классов опасности</t>
  </si>
  <si>
    <t>9897,09</t>
  </si>
  <si>
    <t xml:space="preserve">24.20.13.160,      24.20.40.000,    23.14.11.110,    23.99.19.111     </t>
  </si>
  <si>
    <t>15936,00</t>
  </si>
  <si>
    <t>61</t>
  </si>
  <si>
    <t>71.12.40.129</t>
  </si>
  <si>
    <t>Услуги по поверке приборов учета тепловой энергии</t>
  </si>
  <si>
    <t>141000,00</t>
  </si>
  <si>
    <t>71.12.19.100</t>
  </si>
  <si>
    <t>62</t>
  </si>
  <si>
    <t>Закупка материалов для ремонта тепловых сетей</t>
  </si>
  <si>
    <t>1946416,01</t>
  </si>
  <si>
    <t>Запрос предложений в электронной форме</t>
  </si>
  <si>
    <t>23.99.19.111, 24.20.40.000, 28.14.20.210, 25.11.23.119, 23.14.11.110</t>
  </si>
  <si>
    <t>63</t>
  </si>
  <si>
    <t>64</t>
  </si>
  <si>
    <t>Закупка деталей для трубопровода</t>
  </si>
  <si>
    <t>Закупка метизов</t>
  </si>
  <si>
    <t>366743,28</t>
  </si>
  <si>
    <t>312653,38</t>
  </si>
  <si>
    <t>25.94</t>
  </si>
  <si>
    <t>24.20.40.000, 28.14.20.220</t>
  </si>
  <si>
    <t>28.14.13.131,  25.94.11.110,  24.20.40.000</t>
  </si>
  <si>
    <t>615204,22</t>
  </si>
  <si>
    <t>65</t>
  </si>
  <si>
    <t>Поставка оборудования для ХВП на котельную №5</t>
  </si>
  <si>
    <t>183730,00</t>
  </si>
  <si>
    <t>09.2023</t>
  </si>
  <si>
    <t>28.29.12</t>
  </si>
  <si>
    <t>66</t>
  </si>
  <si>
    <t>1000,00</t>
  </si>
  <si>
    <t>Чел.</t>
  </si>
  <si>
    <t>Предоставление образовательных услуг</t>
  </si>
  <si>
    <t>85.31.11.000</t>
  </si>
  <si>
    <t>28.29.12.119</t>
  </si>
  <si>
    <t>67</t>
  </si>
  <si>
    <t>496000,00</t>
  </si>
  <si>
    <t>31109,19</t>
  </si>
  <si>
    <t>68</t>
  </si>
  <si>
    <t>Услуги по обращению с отходами II класса опасности</t>
  </si>
  <si>
    <t>69</t>
  </si>
  <si>
    <t>156646,70</t>
  </si>
  <si>
    <t>70</t>
  </si>
  <si>
    <t>24.20.13.130</t>
  </si>
  <si>
    <t>Закупка трубы на котельную №5</t>
  </si>
  <si>
    <t>179963,00</t>
  </si>
  <si>
    <t>71</t>
  </si>
  <si>
    <t>221900,00</t>
  </si>
  <si>
    <t>Закупка офисной бумаги формата А4</t>
  </si>
  <si>
    <t>72</t>
  </si>
  <si>
    <t>Программа для ЭВМ "Эконом эксперт"</t>
  </si>
  <si>
    <t>36300,00</t>
  </si>
  <si>
    <t>73</t>
  </si>
  <si>
    <t>17.12</t>
  </si>
  <si>
    <t>17.12.14.142</t>
  </si>
  <si>
    <t>Закупка диаграммной бумаги</t>
  </si>
  <si>
    <t>Тверская обл.,г. Бежецк, ул. Заводская, 7В</t>
  </si>
  <si>
    <t>213288,00</t>
  </si>
  <si>
    <t>74</t>
  </si>
  <si>
    <t>75</t>
  </si>
  <si>
    <t>76</t>
  </si>
  <si>
    <t>71.20.19.111</t>
  </si>
  <si>
    <t>91702,06</t>
  </si>
  <si>
    <t>23.61</t>
  </si>
  <si>
    <t>23.61.12.162</t>
  </si>
  <si>
    <t>Закупка железобетонных опор ЛЭП</t>
  </si>
  <si>
    <t>43238,85</t>
  </si>
  <si>
    <t>Оказание услуг по проведению госэкспертизы в части проверки сметной документации</t>
  </si>
  <si>
    <t>77</t>
  </si>
  <si>
    <t>3600,00</t>
  </si>
  <si>
    <t>792</t>
  </si>
  <si>
    <t>206310,00</t>
  </si>
  <si>
    <t>78</t>
  </si>
  <si>
    <t>24.20.13.160, 24.20.40.000, 23.14.11.110, 22.21.29.130</t>
  </si>
  <si>
    <t>Закупка материалов для замены участка теплотрассы на здание ПАО "Ростелеком"</t>
  </si>
  <si>
    <t>79</t>
  </si>
  <si>
    <t>124830,00</t>
  </si>
  <si>
    <t>Закупка провода и кабеля</t>
  </si>
  <si>
    <t>27.32.14.112, 27.32.11.000</t>
  </si>
  <si>
    <t>224150,00</t>
  </si>
  <si>
    <t>80</t>
  </si>
  <si>
    <t>104486,40</t>
  </si>
  <si>
    <t>81</t>
  </si>
  <si>
    <t>82</t>
  </si>
  <si>
    <t>28.14.20.112</t>
  </si>
  <si>
    <t>Закупка электропривода на котельную №2</t>
  </si>
  <si>
    <t>Закупка электроматериалов для техприсоединения</t>
  </si>
  <si>
    <t>100305,80</t>
  </si>
  <si>
    <t>27.12.10.190, 22.23.19.000, 27.32.11.000, 27.33.13.130, 27.12.31.000</t>
  </si>
  <si>
    <t>40390,00</t>
  </si>
  <si>
    <t>83</t>
  </si>
  <si>
    <t>147839,50</t>
  </si>
  <si>
    <t>14.12.11.120, 14.12.30.121, 15.20.11.123, 15.20.32.190</t>
  </si>
  <si>
    <t>84</t>
  </si>
  <si>
    <t>22000,00</t>
  </si>
  <si>
    <t>85</t>
  </si>
  <si>
    <t>27.40</t>
  </si>
  <si>
    <t>27.40.39.113</t>
  </si>
  <si>
    <t>Закупка уличных светильников</t>
  </si>
  <si>
    <t>140811,35</t>
  </si>
  <si>
    <t>86</t>
  </si>
  <si>
    <t>08.93</t>
  </si>
  <si>
    <t>08.93.10.115</t>
  </si>
  <si>
    <t>Закупка концентрата минерального галит</t>
  </si>
  <si>
    <t>160000,00</t>
  </si>
  <si>
    <t>68.20</t>
  </si>
  <si>
    <t xml:space="preserve">Аренда недвижимого имущества </t>
  </si>
  <si>
    <t xml:space="preserve">Месяц </t>
  </si>
  <si>
    <t>28405000000</t>
  </si>
  <si>
    <t>87</t>
  </si>
  <si>
    <t>68.20.12.900</t>
  </si>
  <si>
    <t>770000,00</t>
  </si>
  <si>
    <t>09.2024</t>
  </si>
  <si>
    <t>88</t>
  </si>
  <si>
    <t>Программа для ЭВМ КАМИН: Расчет заработной платы</t>
  </si>
  <si>
    <t>9800,00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</si>
</sst>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0.00_р_._-;\-* #,##0.00_р_._-;_-* &quot;-&quot;??_р_._-;_-@_-"/>
    <numFmt numFmtId="177" formatCode="_-* #,##0&quot;р.&quot;_-;\-* #,##0&quot;р.&quot;_-;_-* &quot;-&quot;&quot;р.&quot;_-;_-@_-"/>
    <numFmt numFmtId="178" formatCode="_-* #,##0.00&quot;р.&quot;_-;\-* #,##0.00&quot;р.&quot;_-;_-* &quot;-&quot;??&quot;р.&quot;_-;_-@_-"/>
    <numFmt numFmtId="179" formatCode="_-* #,##0_р_._-;\-* #,##0_р_._-;_-* &quot;-&quot;_р_._-;_-@_-"/>
    <numFmt numFmtId="180" formatCode="[$-FC19]d\ mmmm\ yyyy\ &quot;г.&quot;"/>
    <numFmt numFmtId="181" formatCode="#,##0.00\ &quot;₽&quot;"/>
    <numFmt numFmtId="182" formatCode="000000"/>
    <numFmt numFmtId="183" formatCode="#,##0.00_ ;\-#,##0.00\ "/>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2">
    <font>
      <sz val="11"/>
      <color indexed="8"/>
      <name val="Calibri"/>
      <family val="2"/>
    </font>
    <font>
      <sz val="11"/>
      <color indexed="8"/>
      <name val="Times New Roman"/>
      <family val="1"/>
    </font>
    <font>
      <b/>
      <sz val="11"/>
      <color indexed="8"/>
      <name val="Times New Roman"/>
      <family val="1"/>
    </font>
    <font>
      <sz val="10"/>
      <color indexed="8"/>
      <name val="Times New Roman"/>
      <family val="1"/>
    </font>
    <font>
      <sz val="10"/>
      <name val="Arial"/>
      <family val="0"/>
    </font>
    <font>
      <sz val="12"/>
      <color indexed="8"/>
      <name val="Times New Roman"/>
      <family val="1"/>
    </font>
    <font>
      <sz val="11"/>
      <name val="Times New Roman"/>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mo"/>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2"/>
      <color indexed="8"/>
      <name val="Times New Roman"/>
      <family val="1"/>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mo"/>
      <family val="0"/>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u val="single"/>
      <sz val="12"/>
      <color theme="1"/>
      <name val="Times New Roman"/>
      <family val="1"/>
    </font>
    <font>
      <sz val="12"/>
      <color rgb="FF000000"/>
      <name val="Times New Roman"/>
      <family val="1"/>
    </font>
    <font>
      <sz val="12"/>
      <color rgb="FF000000"/>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color indexed="63"/>
      </bottom>
    </border>
    <border>
      <left>
        <color indexed="63"/>
      </left>
      <right style="medium"/>
      <top style="medium"/>
      <bottom>
        <color indexed="63"/>
      </bottom>
    </border>
    <border>
      <left style="medium"/>
      <right style="medium"/>
      <top style="medium"/>
      <bottom style="thin"/>
    </border>
    <border>
      <left style="thin"/>
      <right style="thin"/>
      <top style="thin"/>
      <bottom style="thin"/>
    </border>
    <border>
      <left style="thin"/>
      <right style="thin"/>
      <top style="thin"/>
      <bottom>
        <color indexed="63"/>
      </bottom>
    </border>
    <border>
      <left style="thin"/>
      <right style="thin"/>
      <top style="thin">
        <color rgb="FF000000"/>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right/>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thin">
        <color rgb="FF000000"/>
      </bottom>
    </border>
    <border>
      <left style="thin">
        <color rgb="FF000000"/>
      </left>
      <right/>
      <top style="medium">
        <color rgb="FF000000"/>
      </top>
      <bottom/>
    </border>
    <border>
      <left style="thin">
        <color rgb="FF000000"/>
      </left>
      <right/>
      <top/>
      <bottom/>
    </border>
    <border>
      <left style="thin">
        <color rgb="FF000000"/>
      </left>
      <right/>
      <top/>
      <bottom style="thin">
        <color rgb="FF000000"/>
      </bottom>
    </border>
  </borders>
  <cellStyleXfs count="64">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Alignment="0">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176"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0" fillId="32" borderId="0" applyNumberFormat="0" applyBorder="0" applyAlignment="0" applyProtection="0"/>
    <xf numFmtId="177" fontId="0" fillId="0" borderId="0" applyFont="0" applyFill="0" applyBorder="0" applyAlignment="0" applyProtection="0"/>
    <xf numFmtId="0" fontId="47" fillId="33" borderId="0" applyNumberFormat="0" applyBorder="0" applyAlignment="0" applyProtection="0"/>
  </cellStyleXfs>
  <cellXfs count="106">
    <xf numFmtId="0" fontId="0" fillId="0" borderId="0" xfId="0" applyAlignment="1">
      <alignment/>
    </xf>
    <xf numFmtId="0" fontId="1"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alignment horizontal="left" vertical="top"/>
    </xf>
    <xf numFmtId="0" fontId="0" fillId="0" borderId="12" xfId="0" applyBorder="1" applyAlignment="1">
      <alignment horizontal="center" vertical="center" wrapText="1"/>
    </xf>
    <xf numFmtId="0" fontId="4" fillId="0" borderId="0" xfId="0" applyNumberFormat="1" applyFont="1" applyFill="1" applyBorder="1" applyAlignment="1">
      <alignment/>
    </xf>
    <xf numFmtId="0" fontId="0" fillId="0" borderId="0" xfId="0" applyAlignment="1">
      <alignment horizontal="center"/>
    </xf>
    <xf numFmtId="0" fontId="4" fillId="0" borderId="0" xfId="0" applyNumberFormat="1" applyFont="1" applyFill="1" applyBorder="1" applyAlignment="1">
      <alignment horizontal="center"/>
    </xf>
    <xf numFmtId="0" fontId="5" fillId="0" borderId="13" xfId="0" applyFont="1" applyBorder="1" applyAlignment="1">
      <alignment vertical="center" wrapText="1"/>
    </xf>
    <xf numFmtId="2" fontId="5" fillId="0" borderId="13" xfId="0" applyNumberFormat="1" applyFont="1" applyBorder="1" applyAlignment="1">
      <alignment vertical="center" wrapText="1"/>
    </xf>
    <xf numFmtId="49" fontId="5" fillId="0" borderId="13" xfId="0" applyNumberFormat="1" applyFont="1" applyBorder="1" applyAlignment="1">
      <alignment vertical="center" wrapText="1"/>
    </xf>
    <xf numFmtId="0" fontId="5" fillId="0" borderId="13" xfId="0" applyFont="1" applyBorder="1" applyAlignment="1">
      <alignment horizontal="left" vertical="center" wrapText="1"/>
    </xf>
    <xf numFmtId="2" fontId="5" fillId="0" borderId="13"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2" fontId="5" fillId="0" borderId="13" xfId="0" applyNumberFormat="1" applyFont="1" applyBorder="1" applyAlignment="1">
      <alignment horizontal="center" vertical="center" wrapText="1"/>
    </xf>
    <xf numFmtId="0" fontId="5" fillId="34" borderId="13" xfId="0" applyFont="1" applyFill="1" applyBorder="1" applyAlignment="1">
      <alignment vertical="center" wrapText="1"/>
    </xf>
    <xf numFmtId="0" fontId="48" fillId="34" borderId="13" xfId="42" applyFont="1" applyFill="1" applyBorder="1" applyAlignment="1">
      <alignment vertical="center"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left" vertical="center" wrapText="1"/>
    </xf>
    <xf numFmtId="0" fontId="5" fillId="0" borderId="14" xfId="0" applyFont="1" applyBorder="1" applyAlignment="1">
      <alignment vertical="center" wrapText="1"/>
    </xf>
    <xf numFmtId="0" fontId="5" fillId="0" borderId="14" xfId="0" applyFont="1" applyBorder="1" applyAlignment="1">
      <alignment horizontal="left" vertical="center" wrapText="1"/>
    </xf>
    <xf numFmtId="2" fontId="5" fillId="0" borderId="14" xfId="0" applyNumberFormat="1" applyFont="1" applyBorder="1" applyAlignment="1">
      <alignment horizontal="left" vertical="center" wrapText="1"/>
    </xf>
    <xf numFmtId="0" fontId="48" fillId="34" borderId="0" xfId="42" applyFont="1" applyFill="1" applyAlignment="1">
      <alignment vertical="center" wrapText="1"/>
    </xf>
    <xf numFmtId="2" fontId="5" fillId="34" borderId="13"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0" borderId="14" xfId="0" applyNumberFormat="1" applyFont="1" applyBorder="1" applyAlignment="1">
      <alignment horizontal="center" vertical="center" wrapText="1"/>
    </xf>
    <xf numFmtId="49" fontId="5" fillId="34" borderId="14" xfId="0" applyNumberFormat="1" applyFont="1" applyFill="1" applyBorder="1" applyAlignment="1">
      <alignment horizontal="center" vertical="center" wrapText="1"/>
    </xf>
    <xf numFmtId="49" fontId="5" fillId="34" borderId="13" xfId="0" applyNumberFormat="1" applyFont="1" applyFill="1" applyBorder="1" applyAlignment="1">
      <alignment vertical="center" wrapText="1"/>
    </xf>
    <xf numFmtId="2" fontId="5" fillId="34" borderId="13" xfId="0" applyNumberFormat="1" applyFont="1" applyFill="1" applyBorder="1" applyAlignment="1">
      <alignment vertical="center" wrapText="1"/>
    </xf>
    <xf numFmtId="0" fontId="4" fillId="34" borderId="0" xfId="0" applyNumberFormat="1" applyFont="1" applyFill="1" applyBorder="1" applyAlignment="1">
      <alignment/>
    </xf>
    <xf numFmtId="0" fontId="0" fillId="34" borderId="0" xfId="0" applyFill="1" applyAlignment="1">
      <alignment/>
    </xf>
    <xf numFmtId="49" fontId="5" fillId="34" borderId="13" xfId="0" applyNumberFormat="1" applyFont="1" applyFill="1" applyBorder="1" applyAlignment="1">
      <alignment horizontal="left" vertical="center" wrapText="1"/>
    </xf>
    <xf numFmtId="0" fontId="5" fillId="34" borderId="13" xfId="0" applyFont="1" applyFill="1" applyBorder="1" applyAlignment="1">
      <alignment horizontal="left" vertical="center" wrapText="1"/>
    </xf>
    <xf numFmtId="2" fontId="5" fillId="34" borderId="13" xfId="0" applyNumberFormat="1" applyFont="1" applyFill="1" applyBorder="1" applyAlignment="1">
      <alignment horizontal="left" vertical="center" wrapText="1"/>
    </xf>
    <xf numFmtId="0" fontId="49" fillId="34" borderId="15" xfId="0" applyFont="1" applyFill="1" applyBorder="1" applyAlignment="1">
      <alignment horizontal="left" vertical="center" wrapText="1"/>
    </xf>
    <xf numFmtId="2" fontId="49" fillId="34" borderId="16" xfId="0" applyNumberFormat="1" applyFont="1" applyFill="1" applyBorder="1" applyAlignment="1">
      <alignment horizontal="center" vertical="center"/>
    </xf>
    <xf numFmtId="49" fontId="5" fillId="34" borderId="14" xfId="0" applyNumberFormat="1" applyFont="1" applyFill="1" applyBorder="1" applyAlignment="1">
      <alignment horizontal="left" vertical="center" wrapText="1"/>
    </xf>
    <xf numFmtId="0" fontId="49" fillId="34" borderId="17" xfId="0" applyFont="1" applyFill="1" applyBorder="1" applyAlignment="1">
      <alignment wrapText="1"/>
    </xf>
    <xf numFmtId="0" fontId="5" fillId="34" borderId="14" xfId="0" applyFont="1" applyFill="1" applyBorder="1" applyAlignment="1">
      <alignment vertical="center" wrapText="1"/>
    </xf>
    <xf numFmtId="0" fontId="5" fillId="34" borderId="14" xfId="0" applyFont="1" applyFill="1" applyBorder="1" applyAlignment="1">
      <alignment horizontal="left" vertical="center" wrapText="1"/>
    </xf>
    <xf numFmtId="2" fontId="5" fillId="34" borderId="14" xfId="0" applyNumberFormat="1" applyFont="1" applyFill="1" applyBorder="1" applyAlignment="1">
      <alignment horizontal="left" vertical="center" wrapText="1"/>
    </xf>
    <xf numFmtId="0" fontId="49" fillId="0" borderId="16" xfId="0" applyFont="1" applyBorder="1" applyAlignment="1">
      <alignment wrapText="1"/>
    </xf>
    <xf numFmtId="0" fontId="49" fillId="0" borderId="16" xfId="0" applyFont="1" applyBorder="1" applyAlignment="1">
      <alignment horizontal="center" vertical="center"/>
    </xf>
    <xf numFmtId="49" fontId="49" fillId="0" borderId="16" xfId="0" applyNumberFormat="1" applyFont="1" applyBorder="1" applyAlignment="1">
      <alignment horizontal="center" vertical="center"/>
    </xf>
    <xf numFmtId="0" fontId="5" fillId="0" borderId="13" xfId="0" applyFont="1" applyBorder="1" applyAlignment="1">
      <alignment horizontal="center" vertical="center" wrapText="1"/>
    </xf>
    <xf numFmtId="0" fontId="5" fillId="34" borderId="13" xfId="0" applyFont="1" applyFill="1" applyBorder="1" applyAlignment="1">
      <alignment horizontal="center" vertical="center" wrapText="1"/>
    </xf>
    <xf numFmtId="16" fontId="49" fillId="34" borderId="15" xfId="0" applyNumberFormat="1" applyFont="1" applyFill="1" applyBorder="1" applyAlignment="1">
      <alignment horizontal="center" wrapText="1"/>
    </xf>
    <xf numFmtId="0" fontId="5" fillId="0" borderId="14"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xf>
    <xf numFmtId="0" fontId="6" fillId="0" borderId="13" xfId="0" applyFont="1" applyBorder="1" applyAlignment="1">
      <alignment horizontal="center" vertical="center" wrapText="1"/>
    </xf>
    <xf numFmtId="0" fontId="6" fillId="0" borderId="18" xfId="0" applyFont="1" applyBorder="1" applyAlignment="1">
      <alignment horizontal="left" vertical="center" wrapText="1"/>
    </xf>
    <xf numFmtId="0" fontId="49" fillId="0" borderId="16" xfId="0" applyFont="1" applyBorder="1" applyAlignment="1">
      <alignment/>
    </xf>
    <xf numFmtId="0" fontId="49" fillId="0" borderId="16" xfId="0" applyFont="1" applyBorder="1" applyAlignment="1">
      <alignment horizontal="left" vertical="center"/>
    </xf>
    <xf numFmtId="0" fontId="6" fillId="0" borderId="13" xfId="0" applyFont="1" applyBorder="1" applyAlignment="1">
      <alignment horizontal="left" vertical="center" wrapText="1"/>
    </xf>
    <xf numFmtId="17" fontId="6" fillId="0" borderId="13" xfId="0" applyNumberFormat="1" applyFont="1" applyBorder="1" applyAlignment="1">
      <alignment horizontal="left" vertical="center" wrapText="1"/>
    </xf>
    <xf numFmtId="0" fontId="6" fillId="0" borderId="19" xfId="0" applyFont="1" applyBorder="1" applyAlignment="1">
      <alignment horizontal="left" vertical="center" wrapText="1"/>
    </xf>
    <xf numFmtId="0" fontId="0" fillId="0" borderId="0" xfId="0" applyAlignment="1">
      <alignment horizontal="left"/>
    </xf>
    <xf numFmtId="0" fontId="49" fillId="0" borderId="16" xfId="0" applyNumberFormat="1" applyFont="1" applyBorder="1" applyAlignment="1">
      <alignment horizontal="left" vertical="center"/>
    </xf>
    <xf numFmtId="49" fontId="48" fillId="34" borderId="13" xfId="42" applyNumberFormat="1" applyFont="1" applyFill="1" applyBorder="1" applyAlignment="1">
      <alignment vertical="center" wrapText="1"/>
    </xf>
    <xf numFmtId="49" fontId="5" fillId="0" borderId="13" xfId="0" applyNumberFormat="1" applyFont="1" applyBorder="1" applyAlignment="1">
      <alignment horizontal="right" vertical="center" wrapText="1"/>
    </xf>
    <xf numFmtId="0" fontId="1" fillId="0" borderId="0" xfId="0" applyFont="1" applyAlignment="1">
      <alignment/>
    </xf>
    <xf numFmtId="0" fontId="3" fillId="0" borderId="11" xfId="0" applyFont="1" applyBorder="1" applyAlignment="1">
      <alignment vertical="center" wrapText="1"/>
    </xf>
    <xf numFmtId="2" fontId="5" fillId="34" borderId="13" xfId="0" applyNumberFormat="1" applyFont="1" applyFill="1" applyBorder="1" applyAlignment="1" applyProtection="1">
      <alignment vertical="center" wrapText="1"/>
      <protection/>
    </xf>
    <xf numFmtId="49" fontId="50" fillId="34" borderId="0" xfId="0" applyNumberFormat="1" applyFont="1" applyFill="1" applyBorder="1" applyAlignment="1">
      <alignment/>
    </xf>
    <xf numFmtId="49" fontId="5" fillId="0" borderId="14" xfId="0" applyNumberFormat="1" applyFont="1" applyBorder="1" applyAlignment="1">
      <alignment vertical="center" wrapText="1"/>
    </xf>
    <xf numFmtId="0" fontId="49" fillId="0" borderId="16" xfId="0" applyFont="1" applyBorder="1" applyAlignment="1">
      <alignment vertical="center"/>
    </xf>
    <xf numFmtId="0" fontId="6" fillId="0" borderId="0" xfId="0" applyFont="1" applyAlignment="1">
      <alignment/>
    </xf>
    <xf numFmtId="0" fontId="6" fillId="0" borderId="20" xfId="0" applyFont="1" applyBorder="1" applyAlignment="1">
      <alignment vertical="center" wrapText="1"/>
    </xf>
    <xf numFmtId="0" fontId="49" fillId="0" borderId="16" xfId="0" applyFont="1" applyBorder="1" applyAlignment="1">
      <alignment/>
    </xf>
    <xf numFmtId="0" fontId="6" fillId="0" borderId="21" xfId="0" applyFont="1" applyBorder="1" applyAlignment="1">
      <alignment vertical="center" wrapText="1"/>
    </xf>
    <xf numFmtId="0" fontId="0" fillId="0" borderId="0" xfId="0" applyAlignment="1">
      <alignment/>
    </xf>
    <xf numFmtId="0" fontId="51" fillId="34" borderId="13" xfId="42" applyFont="1" applyFill="1" applyBorder="1" applyAlignment="1">
      <alignment horizontal="left" vertical="center" wrapText="1"/>
    </xf>
    <xf numFmtId="0" fontId="1" fillId="0" borderId="13" xfId="0" applyFont="1" applyBorder="1" applyAlignment="1">
      <alignment horizontal="left"/>
    </xf>
    <xf numFmtId="0" fontId="3" fillId="0" borderId="10" xfId="0" applyFont="1" applyBorder="1" applyAlignment="1">
      <alignment horizontal="center" vertical="center" wrapText="1"/>
    </xf>
    <xf numFmtId="0" fontId="0" fillId="0" borderId="22" xfId="0" applyBorder="1" applyAlignment="1">
      <alignment horizontal="center" vertical="center" wrapText="1"/>
    </xf>
    <xf numFmtId="0" fontId="3" fillId="0" borderId="22" xfId="0" applyFont="1" applyBorder="1" applyAlignment="1">
      <alignment horizontal="center" vertical="center" wrapText="1"/>
    </xf>
    <xf numFmtId="0" fontId="3" fillId="0" borderId="10" xfId="0" applyFont="1" applyBorder="1" applyAlignment="1">
      <alignment vertical="center" wrapText="1"/>
    </xf>
    <xf numFmtId="0" fontId="3" fillId="0" borderId="22" xfId="0" applyFont="1" applyBorder="1" applyAlignment="1">
      <alignment vertical="center" wrapText="1"/>
    </xf>
    <xf numFmtId="0" fontId="0" fillId="0" borderId="23" xfId="0" applyBorder="1" applyAlignment="1">
      <alignment wrapText="1"/>
    </xf>
    <xf numFmtId="0" fontId="0" fillId="0" borderId="23" xfId="0" applyBorder="1" applyAlignment="1">
      <alignment horizontal="center" vertical="center" wrapText="1"/>
    </xf>
    <xf numFmtId="0" fontId="3" fillId="0" borderId="24" xfId="0" applyFont="1" applyBorder="1" applyAlignment="1">
      <alignment horizontal="center" vertical="center" wrapText="1"/>
    </xf>
    <xf numFmtId="0" fontId="0" fillId="0" borderId="11" xfId="0" applyBorder="1" applyAlignment="1">
      <alignment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23" xfId="0" applyBorder="1" applyAlignment="1">
      <alignment horizontal="center" wrapText="1"/>
    </xf>
    <xf numFmtId="0" fontId="1" fillId="0" borderId="13" xfId="0" applyFont="1" applyBorder="1" applyAlignment="1">
      <alignment horizontal="center"/>
    </xf>
    <xf numFmtId="0" fontId="0" fillId="0" borderId="13" xfId="0" applyBorder="1" applyAlignment="1">
      <alignment horizontal="center"/>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1" fillId="0" borderId="13" xfId="0" applyFont="1" applyBorder="1" applyAlignment="1">
      <alignment horizontal="center" vertical="top"/>
    </xf>
    <xf numFmtId="0" fontId="0" fillId="0" borderId="13" xfId="0" applyBorder="1" applyAlignment="1">
      <alignment horizontal="center" vertical="top"/>
    </xf>
    <xf numFmtId="0" fontId="6" fillId="0" borderId="0" xfId="0" applyFont="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vertical="center" wrapText="1"/>
    </xf>
    <xf numFmtId="0" fontId="6" fillId="0" borderId="33" xfId="0" applyFont="1" applyBorder="1" applyAlignment="1">
      <alignment vertical="center" wrapText="1"/>
    </xf>
    <xf numFmtId="0" fontId="6" fillId="0" borderId="34" xfId="0" applyFont="1" applyBorder="1" applyAlignment="1">
      <alignment vertical="center" wrapText="1"/>
    </xf>
    <xf numFmtId="0" fontId="6" fillId="0" borderId="13"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1055;&#1083;&#1072;&#1085;%20&#1079;&#1072;&#1082;&#1091;&#1087;&#1086;&#1082;%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ow r="68">
          <cell r="B68" t="str">
            <v>71.12.1</v>
          </cell>
          <cell r="E68" t="str">
            <v>в соответствии с условиями закупочной документации</v>
          </cell>
          <cell r="F68">
            <v>796</v>
          </cell>
          <cell r="G68" t="str">
            <v>Штука</v>
          </cell>
          <cell r="H68">
            <v>1</v>
          </cell>
          <cell r="I68">
            <v>28405000000</v>
          </cell>
          <cell r="J68" t="str">
            <v>Тверская обл.,г. Бежецк, ул. Рыбинская, д.31</v>
          </cell>
          <cell r="N68" t="str">
            <v>Единственный поставщик</v>
          </cell>
          <cell r="O68" t="str">
            <v>нет</v>
          </cell>
        </row>
        <row r="69">
          <cell r="E69" t="str">
            <v>в соответствии с условиями закупочной документации</v>
          </cell>
          <cell r="I69">
            <v>28405000000</v>
          </cell>
          <cell r="J69" t="str">
            <v>Тверская обл.,г. Бежецк,ул. Рыбинская, д.31</v>
          </cell>
        </row>
        <row r="70">
          <cell r="E70" t="str">
            <v>в соответствии с условиями закупочной документации</v>
          </cell>
          <cell r="I70">
            <v>28405000000</v>
          </cell>
        </row>
        <row r="71">
          <cell r="E71" t="str">
            <v>в соответствии с условиями закупочной документации</v>
          </cell>
          <cell r="I71">
            <v>28405000000</v>
          </cell>
          <cell r="J71" t="str">
            <v>Тверская обл.,г. Бежецк, ул. Рыбинская, д.31</v>
          </cell>
        </row>
        <row r="82">
          <cell r="B82" t="str">
            <v>43.21</v>
          </cell>
          <cell r="C82" t="str">
            <v>27.40.39.110; 27.40.33.110; 27.32.11.000; 27.33.13.110; 27.33.13.130; 27.90.33.110</v>
          </cell>
          <cell r="D82" t="str">
            <v>Закупка электроматериалов для нужд БМПГЭТС </v>
          </cell>
          <cell r="E82" t="str">
            <v>в соответствии с условиями закупочной документации</v>
          </cell>
          <cell r="F82" t="str">
            <v>796</v>
          </cell>
          <cell r="G82" t="str">
            <v>Штука</v>
          </cell>
          <cell r="H82" t="str">
            <v>в соответствии с потребностями заказчика</v>
          </cell>
          <cell r="I82">
            <v>28405000000</v>
          </cell>
          <cell r="J82" t="str">
            <v>Тверская обл.,г. Бежецк, ул. Рыбинская, д.31</v>
          </cell>
          <cell r="N82" t="str">
            <v>Единственный поставщик</v>
          </cell>
          <cell r="O82" t="str">
            <v>нет</v>
          </cell>
        </row>
        <row r="103">
          <cell r="H103" t="str">
            <v>в соответствии с потребностями заказчика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lassifikators.ru/okei/245" TargetMode="External" /><Relationship Id="rId2" Type="http://schemas.openxmlformats.org/officeDocument/2006/relationships/hyperlink" Target="https://classifikators.ru/okei/245" TargetMode="External" /><Relationship Id="rId3" Type="http://schemas.openxmlformats.org/officeDocument/2006/relationships/hyperlink" Target="https://classifikators.ru/okei/245"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34"/>
  <sheetViews>
    <sheetView tabSelected="1" zoomScale="75" zoomScaleNormal="75" zoomScalePageLayoutView="0" workbookViewId="0" topLeftCell="A100">
      <selection activeCell="A105" sqref="A105"/>
    </sheetView>
  </sheetViews>
  <sheetFormatPr defaultColWidth="9.140625" defaultRowHeight="15" customHeight="1"/>
  <cols>
    <col min="1" max="1" width="8.57421875" style="0" customWidth="1"/>
    <col min="2" max="2" width="9.140625" style="73" customWidth="1"/>
    <col min="3" max="3" width="16.57421875" style="8" customWidth="1"/>
    <col min="4" max="4" width="39.8515625" style="0" customWidth="1"/>
    <col min="5" max="5" width="15.8515625" style="0" bestFit="1" customWidth="1"/>
    <col min="6" max="6" width="10.421875" style="0" bestFit="1" customWidth="1"/>
    <col min="7" max="7" width="12.57421875" style="0" customWidth="1"/>
    <col min="8" max="8" width="21.28125" style="0" customWidth="1"/>
    <col min="9" max="9" width="17.57421875" style="0" customWidth="1"/>
    <col min="10" max="10" width="18.28125" style="0" customWidth="1"/>
    <col min="11" max="11" width="25.57421875" style="8" customWidth="1"/>
    <col min="12" max="12" width="14.140625" style="8" customWidth="1"/>
    <col min="13" max="13" width="11.28125" style="8" customWidth="1"/>
    <col min="14" max="14" width="17.00390625" style="0" customWidth="1"/>
    <col min="16" max="16" width="13.140625" style="0" customWidth="1"/>
  </cols>
  <sheetData>
    <row r="1" spans="1:19" ht="15">
      <c r="A1" s="93"/>
      <c r="B1" s="93"/>
      <c r="C1" s="93"/>
      <c r="D1" s="93"/>
      <c r="E1" s="93"/>
      <c r="F1" s="93"/>
      <c r="G1" s="93"/>
      <c r="H1" s="93"/>
      <c r="I1" s="93"/>
      <c r="J1" s="93"/>
      <c r="K1" s="93"/>
      <c r="L1" s="93"/>
      <c r="M1" s="93"/>
      <c r="N1" s="93"/>
      <c r="O1" s="93"/>
      <c r="P1" s="93"/>
      <c r="Q1" s="93"/>
      <c r="R1" s="7"/>
      <c r="S1" s="7"/>
    </row>
    <row r="2" spans="1:19" ht="15">
      <c r="A2" s="94" t="s">
        <v>97</v>
      </c>
      <c r="B2" s="94"/>
      <c r="C2" s="94"/>
      <c r="D2" s="94"/>
      <c r="E2" s="94"/>
      <c r="F2" s="94"/>
      <c r="G2" s="94"/>
      <c r="H2" s="94"/>
      <c r="I2" s="94"/>
      <c r="J2" s="94"/>
      <c r="K2" s="94"/>
      <c r="L2" s="94"/>
      <c r="M2" s="94"/>
      <c r="N2" s="94"/>
      <c r="O2" s="94"/>
      <c r="P2" s="94"/>
      <c r="Q2" s="94"/>
      <c r="R2" s="7"/>
      <c r="S2" s="7"/>
    </row>
    <row r="3" spans="1:19" ht="15">
      <c r="A3" s="94" t="s">
        <v>248</v>
      </c>
      <c r="B3" s="94"/>
      <c r="C3" s="94"/>
      <c r="D3" s="94"/>
      <c r="E3" s="94"/>
      <c r="F3" s="94"/>
      <c r="G3" s="94"/>
      <c r="H3" s="94"/>
      <c r="I3" s="94"/>
      <c r="J3" s="94"/>
      <c r="K3" s="94"/>
      <c r="L3" s="94"/>
      <c r="M3" s="94"/>
      <c r="N3" s="94"/>
      <c r="O3" s="94"/>
      <c r="P3" s="94"/>
      <c r="Q3" s="94"/>
      <c r="R3" s="7"/>
      <c r="S3" s="7"/>
    </row>
    <row r="4" spans="1:19" ht="15">
      <c r="A4" s="1"/>
      <c r="B4" s="63"/>
      <c r="C4" s="1"/>
      <c r="D4" s="1"/>
      <c r="E4" s="1"/>
      <c r="F4" s="1"/>
      <c r="G4" s="1"/>
      <c r="H4" s="1"/>
      <c r="I4" s="1"/>
      <c r="J4" s="1"/>
      <c r="K4" s="1"/>
      <c r="L4" s="1"/>
      <c r="M4" s="1"/>
      <c r="N4" s="1"/>
      <c r="O4" s="1"/>
      <c r="P4" s="1"/>
      <c r="Q4" s="1"/>
      <c r="R4" s="7"/>
      <c r="S4" s="7"/>
    </row>
    <row r="5" spans="1:19" ht="15">
      <c r="A5" s="75" t="s">
        <v>0</v>
      </c>
      <c r="B5" s="75"/>
      <c r="C5" s="75"/>
      <c r="D5" s="89" t="s">
        <v>26</v>
      </c>
      <c r="E5" s="90"/>
      <c r="F5" s="90"/>
      <c r="G5" s="90"/>
      <c r="H5" s="90"/>
      <c r="I5" s="90"/>
      <c r="J5" s="90"/>
      <c r="K5" s="90"/>
      <c r="L5" s="90"/>
      <c r="M5" s="90"/>
      <c r="N5" s="4"/>
      <c r="O5" s="1"/>
      <c r="P5" s="1"/>
      <c r="Q5" s="1"/>
      <c r="R5" s="7"/>
      <c r="S5" s="7"/>
    </row>
    <row r="6" spans="1:19" ht="15">
      <c r="A6" s="75" t="s">
        <v>1</v>
      </c>
      <c r="B6" s="75"/>
      <c r="C6" s="75"/>
      <c r="D6" s="95" t="s">
        <v>27</v>
      </c>
      <c r="E6" s="96"/>
      <c r="F6" s="96"/>
      <c r="G6" s="96"/>
      <c r="H6" s="96"/>
      <c r="I6" s="96"/>
      <c r="J6" s="96"/>
      <c r="K6" s="96"/>
      <c r="L6" s="96"/>
      <c r="M6" s="96"/>
      <c r="N6" s="5"/>
      <c r="O6" s="1"/>
      <c r="P6" s="1"/>
      <c r="Q6" s="1"/>
      <c r="R6" s="7"/>
      <c r="S6" s="7"/>
    </row>
    <row r="7" spans="1:19" ht="15">
      <c r="A7" s="75" t="s">
        <v>2</v>
      </c>
      <c r="B7" s="75"/>
      <c r="C7" s="75"/>
      <c r="D7" s="95" t="s">
        <v>28</v>
      </c>
      <c r="E7" s="95"/>
      <c r="F7" s="95"/>
      <c r="G7" s="95"/>
      <c r="H7" s="95"/>
      <c r="I7" s="95"/>
      <c r="J7" s="95"/>
      <c r="K7" s="95"/>
      <c r="L7" s="95"/>
      <c r="M7" s="95"/>
      <c r="N7" s="5"/>
      <c r="O7" s="1"/>
      <c r="P7" s="1"/>
      <c r="Q7" s="1"/>
      <c r="R7" s="7"/>
      <c r="S7" s="7"/>
    </row>
    <row r="8" spans="1:19" ht="15">
      <c r="A8" s="75" t="s">
        <v>3</v>
      </c>
      <c r="B8" s="75"/>
      <c r="C8" s="75"/>
      <c r="D8" s="95" t="s">
        <v>29</v>
      </c>
      <c r="E8" s="95"/>
      <c r="F8" s="95"/>
      <c r="G8" s="95"/>
      <c r="H8" s="95"/>
      <c r="I8" s="95"/>
      <c r="J8" s="95"/>
      <c r="K8" s="95"/>
      <c r="L8" s="95"/>
      <c r="M8" s="95"/>
      <c r="N8" s="5"/>
      <c r="O8" s="1"/>
      <c r="P8" s="1"/>
      <c r="Q8" s="1"/>
      <c r="R8" s="7"/>
      <c r="S8" s="7"/>
    </row>
    <row r="9" spans="1:19" ht="15">
      <c r="A9" s="75" t="s">
        <v>4</v>
      </c>
      <c r="B9" s="75"/>
      <c r="C9" s="75"/>
      <c r="D9" s="89" t="s">
        <v>30</v>
      </c>
      <c r="E9" s="90"/>
      <c r="F9" s="90"/>
      <c r="G9" s="90"/>
      <c r="H9" s="90"/>
      <c r="I9" s="90"/>
      <c r="J9" s="90"/>
      <c r="K9" s="90"/>
      <c r="L9" s="90"/>
      <c r="M9" s="90"/>
      <c r="N9" s="4"/>
      <c r="O9" s="1"/>
      <c r="P9" s="1"/>
      <c r="Q9" s="1"/>
      <c r="R9" s="7"/>
      <c r="S9" s="7"/>
    </row>
    <row r="10" spans="1:19" ht="15">
      <c r="A10" s="75" t="s">
        <v>5</v>
      </c>
      <c r="B10" s="75"/>
      <c r="C10" s="75"/>
      <c r="D10" s="89" t="s">
        <v>31</v>
      </c>
      <c r="E10" s="90"/>
      <c r="F10" s="90"/>
      <c r="G10" s="90"/>
      <c r="H10" s="90"/>
      <c r="I10" s="90"/>
      <c r="J10" s="90"/>
      <c r="K10" s="90"/>
      <c r="L10" s="90"/>
      <c r="M10" s="90"/>
      <c r="N10" s="4"/>
      <c r="O10" s="1"/>
      <c r="P10" s="1"/>
      <c r="Q10" s="1"/>
      <c r="R10" s="7"/>
      <c r="S10" s="7"/>
    </row>
    <row r="11" spans="1:19" ht="15">
      <c r="A11" s="75" t="s">
        <v>6</v>
      </c>
      <c r="B11" s="75"/>
      <c r="C11" s="75"/>
      <c r="D11" s="89">
        <v>28405000000</v>
      </c>
      <c r="E11" s="90"/>
      <c r="F11" s="90"/>
      <c r="G11" s="90"/>
      <c r="H11" s="90"/>
      <c r="I11" s="90"/>
      <c r="J11" s="90"/>
      <c r="K11" s="90"/>
      <c r="L11" s="90"/>
      <c r="M11" s="90"/>
      <c r="N11" s="4"/>
      <c r="O11" s="1"/>
      <c r="P11" s="1"/>
      <c r="Q11" s="1"/>
      <c r="R11" s="7"/>
      <c r="S11" s="7"/>
    </row>
    <row r="12" spans="2:19" ht="15">
      <c r="B12" s="7"/>
      <c r="M12" s="9"/>
      <c r="N12" s="7"/>
      <c r="O12" s="7"/>
      <c r="P12" s="7"/>
      <c r="Q12" s="7"/>
      <c r="R12" s="7"/>
      <c r="S12" s="7"/>
    </row>
    <row r="13" spans="1:19" ht="19.5" customHeight="1">
      <c r="A13" s="76" t="s">
        <v>7</v>
      </c>
      <c r="B13" s="79" t="s">
        <v>8</v>
      </c>
      <c r="C13" s="76" t="s">
        <v>9</v>
      </c>
      <c r="D13" s="85" t="s">
        <v>10</v>
      </c>
      <c r="E13" s="91"/>
      <c r="F13" s="91"/>
      <c r="G13" s="91"/>
      <c r="H13" s="91"/>
      <c r="I13" s="91"/>
      <c r="J13" s="91"/>
      <c r="K13" s="91"/>
      <c r="L13" s="91"/>
      <c r="M13" s="92"/>
      <c r="N13" s="76" t="s">
        <v>11</v>
      </c>
      <c r="O13" s="76" t="s">
        <v>12</v>
      </c>
      <c r="P13" s="7"/>
      <c r="Q13" s="7"/>
      <c r="R13" s="7"/>
      <c r="S13" s="7"/>
    </row>
    <row r="14" spans="1:19" ht="62.25" customHeight="1">
      <c r="A14" s="78"/>
      <c r="B14" s="80"/>
      <c r="C14" s="78"/>
      <c r="D14" s="76" t="s">
        <v>13</v>
      </c>
      <c r="E14" s="76" t="s">
        <v>14</v>
      </c>
      <c r="F14" s="83" t="s">
        <v>15</v>
      </c>
      <c r="G14" s="84"/>
      <c r="H14" s="76" t="s">
        <v>16</v>
      </c>
      <c r="I14" s="85" t="s">
        <v>17</v>
      </c>
      <c r="J14" s="86"/>
      <c r="K14" s="76" t="s">
        <v>18</v>
      </c>
      <c r="L14" s="83" t="s">
        <v>19</v>
      </c>
      <c r="M14" s="87"/>
      <c r="N14" s="77"/>
      <c r="O14" s="77"/>
      <c r="P14" s="7"/>
      <c r="Q14" s="7"/>
      <c r="R14" s="7"/>
      <c r="S14" s="7"/>
    </row>
    <row r="15" spans="1:19" ht="76.5">
      <c r="A15" s="78"/>
      <c r="B15" s="80"/>
      <c r="C15" s="78"/>
      <c r="D15" s="81"/>
      <c r="E15" s="82"/>
      <c r="F15" s="3" t="s">
        <v>20</v>
      </c>
      <c r="G15" s="3" t="s">
        <v>21</v>
      </c>
      <c r="H15" s="81"/>
      <c r="I15" s="2" t="s">
        <v>22</v>
      </c>
      <c r="J15" s="2" t="s">
        <v>21</v>
      </c>
      <c r="K15" s="88"/>
      <c r="L15" s="2" t="s">
        <v>23</v>
      </c>
      <c r="M15" s="3" t="s">
        <v>24</v>
      </c>
      <c r="N15" s="82"/>
      <c r="O15" s="2" t="s">
        <v>25</v>
      </c>
      <c r="P15" s="7"/>
      <c r="Q15" s="7"/>
      <c r="R15" s="7"/>
      <c r="S15" s="7"/>
    </row>
    <row r="16" spans="1:19" ht="15">
      <c r="A16" s="2">
        <v>1</v>
      </c>
      <c r="B16" s="64">
        <v>2</v>
      </c>
      <c r="C16" s="3">
        <v>3</v>
      </c>
      <c r="D16" s="3">
        <v>4</v>
      </c>
      <c r="E16" s="3">
        <v>5</v>
      </c>
      <c r="F16" s="3">
        <v>6</v>
      </c>
      <c r="G16" s="3">
        <v>7</v>
      </c>
      <c r="H16" s="3">
        <v>8</v>
      </c>
      <c r="I16" s="3">
        <v>9</v>
      </c>
      <c r="J16" s="3">
        <v>10</v>
      </c>
      <c r="K16" s="3">
        <v>11</v>
      </c>
      <c r="L16" s="3">
        <v>12</v>
      </c>
      <c r="M16" s="3">
        <v>13</v>
      </c>
      <c r="N16" s="3">
        <v>14</v>
      </c>
      <c r="O16" s="6">
        <v>15</v>
      </c>
      <c r="P16" s="7"/>
      <c r="Q16" s="7"/>
      <c r="R16" s="7"/>
      <c r="S16" s="7"/>
    </row>
    <row r="17" spans="1:19" ht="66" customHeight="1">
      <c r="A17" s="10">
        <v>1</v>
      </c>
      <c r="B17" s="10" t="s">
        <v>32</v>
      </c>
      <c r="C17" s="46" t="s">
        <v>33</v>
      </c>
      <c r="D17" s="10" t="s">
        <v>34</v>
      </c>
      <c r="E17" s="10" t="s">
        <v>35</v>
      </c>
      <c r="F17" s="10" t="s">
        <v>36</v>
      </c>
      <c r="G17" s="10" t="s">
        <v>37</v>
      </c>
      <c r="H17" s="11" t="s">
        <v>38</v>
      </c>
      <c r="I17" s="10">
        <v>28405000000</v>
      </c>
      <c r="J17" s="10" t="s">
        <v>27</v>
      </c>
      <c r="K17" s="25">
        <v>118547234.13</v>
      </c>
      <c r="L17" s="19" t="s">
        <v>133</v>
      </c>
      <c r="M17" s="19" t="s">
        <v>158</v>
      </c>
      <c r="N17" s="10" t="s">
        <v>39</v>
      </c>
      <c r="O17" s="10" t="s">
        <v>40</v>
      </c>
      <c r="P17" s="7"/>
      <c r="Q17" s="7"/>
      <c r="R17" s="7"/>
      <c r="S17" s="7"/>
    </row>
    <row r="18" spans="1:19" ht="97.5" customHeight="1">
      <c r="A18" s="12" t="s">
        <v>179</v>
      </c>
      <c r="B18" s="10" t="s">
        <v>44</v>
      </c>
      <c r="C18" s="46" t="s">
        <v>121</v>
      </c>
      <c r="D18" s="10" t="s">
        <v>112</v>
      </c>
      <c r="E18" s="10" t="s">
        <v>35</v>
      </c>
      <c r="F18" s="10" t="s">
        <v>41</v>
      </c>
      <c r="G18" s="10" t="s">
        <v>42</v>
      </c>
      <c r="H18" s="11" t="s">
        <v>38</v>
      </c>
      <c r="I18" s="10">
        <v>28405000000</v>
      </c>
      <c r="J18" s="10" t="s">
        <v>27</v>
      </c>
      <c r="K18" s="16">
        <v>100000</v>
      </c>
      <c r="L18" s="19" t="s">
        <v>133</v>
      </c>
      <c r="M18" s="19" t="s">
        <v>158</v>
      </c>
      <c r="N18" s="10" t="s">
        <v>39</v>
      </c>
      <c r="O18" s="10" t="s">
        <v>40</v>
      </c>
      <c r="P18" s="7"/>
      <c r="Q18" s="7"/>
      <c r="R18" s="7"/>
      <c r="S18" s="7"/>
    </row>
    <row r="19" spans="1:19" ht="85.5" customHeight="1">
      <c r="A19" s="12" t="s">
        <v>173</v>
      </c>
      <c r="B19" s="10" t="s">
        <v>44</v>
      </c>
      <c r="C19" s="46" t="s">
        <v>122</v>
      </c>
      <c r="D19" s="10" t="s">
        <v>112</v>
      </c>
      <c r="E19" s="10" t="s">
        <v>35</v>
      </c>
      <c r="F19" s="10" t="s">
        <v>41</v>
      </c>
      <c r="G19" s="10" t="s">
        <v>42</v>
      </c>
      <c r="H19" s="11" t="s">
        <v>38</v>
      </c>
      <c r="I19" s="10">
        <v>28405000000</v>
      </c>
      <c r="J19" s="10" t="s">
        <v>27</v>
      </c>
      <c r="K19" s="19" t="s">
        <v>167</v>
      </c>
      <c r="L19" s="19" t="s">
        <v>133</v>
      </c>
      <c r="M19" s="19" t="s">
        <v>158</v>
      </c>
      <c r="N19" s="10" t="s">
        <v>39</v>
      </c>
      <c r="O19" s="10" t="s">
        <v>40</v>
      </c>
      <c r="P19" s="7"/>
      <c r="Q19" s="7"/>
      <c r="R19" s="7"/>
      <c r="S19" s="7"/>
    </row>
    <row r="20" spans="1:19" ht="70.5" customHeight="1">
      <c r="A20" s="12" t="s">
        <v>135</v>
      </c>
      <c r="B20" s="10" t="s">
        <v>44</v>
      </c>
      <c r="C20" s="46" t="s">
        <v>122</v>
      </c>
      <c r="D20" s="10" t="s">
        <v>112</v>
      </c>
      <c r="E20" s="10" t="s">
        <v>35</v>
      </c>
      <c r="F20" s="10" t="s">
        <v>41</v>
      </c>
      <c r="G20" s="10" t="s">
        <v>42</v>
      </c>
      <c r="H20" s="11" t="s">
        <v>38</v>
      </c>
      <c r="I20" s="10">
        <v>28405000000</v>
      </c>
      <c r="J20" s="10" t="s">
        <v>27</v>
      </c>
      <c r="K20" s="16">
        <v>100000</v>
      </c>
      <c r="L20" s="19" t="s">
        <v>133</v>
      </c>
      <c r="M20" s="19" t="s">
        <v>158</v>
      </c>
      <c r="N20" s="10" t="s">
        <v>39</v>
      </c>
      <c r="O20" s="10" t="s">
        <v>40</v>
      </c>
      <c r="P20" s="7"/>
      <c r="Q20" s="7"/>
      <c r="R20" s="7"/>
      <c r="S20" s="7"/>
    </row>
    <row r="21" spans="1:19" s="32" customFormat="1" ht="66.75" customHeight="1">
      <c r="A21" s="29" t="s">
        <v>45</v>
      </c>
      <c r="B21" s="17" t="s">
        <v>48</v>
      </c>
      <c r="C21" s="47" t="s">
        <v>49</v>
      </c>
      <c r="D21" s="17" t="s">
        <v>113</v>
      </c>
      <c r="E21" s="17" t="s">
        <v>35</v>
      </c>
      <c r="F21" s="17" t="s">
        <v>50</v>
      </c>
      <c r="G21" s="17" t="s">
        <v>51</v>
      </c>
      <c r="H21" s="30" t="s">
        <v>52</v>
      </c>
      <c r="I21" s="17">
        <v>28405000000</v>
      </c>
      <c r="J21" s="17" t="s">
        <v>53</v>
      </c>
      <c r="K21" s="25">
        <v>189180</v>
      </c>
      <c r="L21" s="26" t="s">
        <v>133</v>
      </c>
      <c r="M21" s="26" t="s">
        <v>158</v>
      </c>
      <c r="N21" s="17" t="s">
        <v>39</v>
      </c>
      <c r="O21" s="17" t="s">
        <v>40</v>
      </c>
      <c r="P21" s="31"/>
      <c r="Q21" s="31"/>
      <c r="R21" s="31"/>
      <c r="S21" s="31"/>
    </row>
    <row r="22" spans="1:19" ht="66" customHeight="1">
      <c r="A22" s="12" t="s">
        <v>46</v>
      </c>
      <c r="B22" s="10" t="s">
        <v>32</v>
      </c>
      <c r="C22" s="46" t="s">
        <v>55</v>
      </c>
      <c r="D22" s="10" t="s">
        <v>56</v>
      </c>
      <c r="E22" s="10" t="s">
        <v>35</v>
      </c>
      <c r="F22" s="10" t="s">
        <v>36</v>
      </c>
      <c r="G22" s="10" t="s">
        <v>37</v>
      </c>
      <c r="H22" s="11" t="s">
        <v>38</v>
      </c>
      <c r="I22" s="10">
        <v>28405000000</v>
      </c>
      <c r="J22" s="10" t="s">
        <v>43</v>
      </c>
      <c r="K22" s="25">
        <v>6154157.75</v>
      </c>
      <c r="L22" s="19" t="s">
        <v>133</v>
      </c>
      <c r="M22" s="19" t="s">
        <v>158</v>
      </c>
      <c r="N22" s="10" t="s">
        <v>39</v>
      </c>
      <c r="O22" s="10" t="s">
        <v>40</v>
      </c>
      <c r="P22" s="7"/>
      <c r="Q22" s="7"/>
      <c r="R22" s="7"/>
      <c r="S22" s="7"/>
    </row>
    <row r="23" spans="1:19" s="32" customFormat="1" ht="54" customHeight="1">
      <c r="A23" s="29" t="s">
        <v>47</v>
      </c>
      <c r="B23" s="17" t="s">
        <v>58</v>
      </c>
      <c r="C23" s="47" t="s">
        <v>59</v>
      </c>
      <c r="D23" s="17" t="s">
        <v>114</v>
      </c>
      <c r="E23" s="17" t="s">
        <v>35</v>
      </c>
      <c r="F23" s="17" t="s">
        <v>50</v>
      </c>
      <c r="G23" s="17" t="s">
        <v>51</v>
      </c>
      <c r="H23" s="30" t="s">
        <v>52</v>
      </c>
      <c r="I23" s="17">
        <v>28405000000</v>
      </c>
      <c r="J23" s="17" t="s">
        <v>27</v>
      </c>
      <c r="K23" s="25">
        <v>60000</v>
      </c>
      <c r="L23" s="26" t="s">
        <v>133</v>
      </c>
      <c r="M23" s="26" t="s">
        <v>158</v>
      </c>
      <c r="N23" s="17" t="s">
        <v>39</v>
      </c>
      <c r="O23" s="17" t="s">
        <v>40</v>
      </c>
      <c r="P23" s="31"/>
      <c r="Q23" s="31"/>
      <c r="R23" s="31"/>
      <c r="S23" s="31"/>
    </row>
    <row r="24" spans="1:19" s="32" customFormat="1" ht="66.75" customHeight="1">
      <c r="A24" s="29" t="s">
        <v>174</v>
      </c>
      <c r="B24" s="17" t="s">
        <v>62</v>
      </c>
      <c r="C24" s="47" t="s">
        <v>63</v>
      </c>
      <c r="D24" s="17" t="s">
        <v>64</v>
      </c>
      <c r="E24" s="17" t="s">
        <v>35</v>
      </c>
      <c r="F24" s="17" t="s">
        <v>65</v>
      </c>
      <c r="G24" s="17" t="s">
        <v>66</v>
      </c>
      <c r="H24" s="30" t="s">
        <v>38</v>
      </c>
      <c r="I24" s="17">
        <v>28405000000</v>
      </c>
      <c r="J24" s="17" t="s">
        <v>27</v>
      </c>
      <c r="K24" s="25">
        <v>1900000</v>
      </c>
      <c r="L24" s="26" t="s">
        <v>133</v>
      </c>
      <c r="M24" s="26" t="s">
        <v>158</v>
      </c>
      <c r="N24" s="17" t="s">
        <v>39</v>
      </c>
      <c r="O24" s="17" t="s">
        <v>40</v>
      </c>
      <c r="P24" s="31"/>
      <c r="Q24" s="31"/>
      <c r="R24" s="31"/>
      <c r="S24" s="31"/>
    </row>
    <row r="25" spans="1:19" s="32" customFormat="1" ht="66" customHeight="1">
      <c r="A25" s="29" t="s">
        <v>54</v>
      </c>
      <c r="B25" s="17" t="s">
        <v>72</v>
      </c>
      <c r="C25" s="47" t="s">
        <v>73</v>
      </c>
      <c r="D25" s="17" t="s">
        <v>115</v>
      </c>
      <c r="E25" s="17" t="s">
        <v>35</v>
      </c>
      <c r="F25" s="17" t="s">
        <v>50</v>
      </c>
      <c r="G25" s="17" t="s">
        <v>51</v>
      </c>
      <c r="H25" s="30" t="s">
        <v>52</v>
      </c>
      <c r="I25" s="17">
        <v>28405000000</v>
      </c>
      <c r="J25" s="17" t="s">
        <v>27</v>
      </c>
      <c r="K25" s="25">
        <v>32691.6</v>
      </c>
      <c r="L25" s="26" t="s">
        <v>133</v>
      </c>
      <c r="M25" s="26" t="s">
        <v>158</v>
      </c>
      <c r="N25" s="17" t="s">
        <v>39</v>
      </c>
      <c r="O25" s="17" t="s">
        <v>40</v>
      </c>
      <c r="P25" s="31"/>
      <c r="Q25" s="31"/>
      <c r="R25" s="31"/>
      <c r="S25" s="31"/>
    </row>
    <row r="26" spans="1:19" s="32" customFormat="1" ht="65.25" customHeight="1">
      <c r="A26" s="29" t="s">
        <v>126</v>
      </c>
      <c r="B26" s="17" t="s">
        <v>60</v>
      </c>
      <c r="C26" s="47" t="s">
        <v>61</v>
      </c>
      <c r="D26" s="17" t="s">
        <v>81</v>
      </c>
      <c r="E26" s="17" t="s">
        <v>35</v>
      </c>
      <c r="F26" s="17" t="s">
        <v>82</v>
      </c>
      <c r="G26" s="17" t="s">
        <v>83</v>
      </c>
      <c r="H26" s="30" t="s">
        <v>77</v>
      </c>
      <c r="I26" s="17">
        <v>28405000000</v>
      </c>
      <c r="J26" s="17" t="s">
        <v>27</v>
      </c>
      <c r="K26" s="25">
        <v>22000</v>
      </c>
      <c r="L26" s="26" t="s">
        <v>133</v>
      </c>
      <c r="M26" s="26" t="s">
        <v>158</v>
      </c>
      <c r="N26" s="17" t="s">
        <v>39</v>
      </c>
      <c r="O26" s="17" t="s">
        <v>40</v>
      </c>
      <c r="P26" s="31"/>
      <c r="Q26" s="31"/>
      <c r="R26" s="31"/>
      <c r="S26" s="31"/>
    </row>
    <row r="27" spans="1:19" s="32" customFormat="1" ht="74.25" customHeight="1">
      <c r="A27" s="29" t="s">
        <v>57</v>
      </c>
      <c r="B27" s="17" t="s">
        <v>84</v>
      </c>
      <c r="C27" s="47" t="s">
        <v>85</v>
      </c>
      <c r="D27" s="17" t="s">
        <v>116</v>
      </c>
      <c r="E27" s="17" t="s">
        <v>35</v>
      </c>
      <c r="F27" s="17" t="s">
        <v>41</v>
      </c>
      <c r="G27" s="17" t="s">
        <v>42</v>
      </c>
      <c r="H27" s="30" t="s">
        <v>38</v>
      </c>
      <c r="I27" s="17">
        <v>28405000000</v>
      </c>
      <c r="J27" s="17" t="s">
        <v>27</v>
      </c>
      <c r="K27" s="25">
        <v>200000</v>
      </c>
      <c r="L27" s="26" t="s">
        <v>133</v>
      </c>
      <c r="M27" s="26" t="s">
        <v>158</v>
      </c>
      <c r="N27" s="17" t="s">
        <v>39</v>
      </c>
      <c r="O27" s="17" t="s">
        <v>40</v>
      </c>
      <c r="P27" s="31"/>
      <c r="Q27" s="31"/>
      <c r="R27" s="31"/>
      <c r="S27" s="31"/>
    </row>
    <row r="28" spans="1:19" s="32" customFormat="1" ht="69" customHeight="1">
      <c r="A28" s="29" t="s">
        <v>175</v>
      </c>
      <c r="B28" s="17" t="s">
        <v>80</v>
      </c>
      <c r="C28" s="47" t="s">
        <v>86</v>
      </c>
      <c r="D28" s="17" t="s">
        <v>87</v>
      </c>
      <c r="E28" s="17" t="s">
        <v>35</v>
      </c>
      <c r="F28" s="17" t="s">
        <v>50</v>
      </c>
      <c r="G28" s="17" t="s">
        <v>51</v>
      </c>
      <c r="H28" s="30" t="s">
        <v>52</v>
      </c>
      <c r="I28" s="17">
        <v>28405000000</v>
      </c>
      <c r="J28" s="17" t="s">
        <v>27</v>
      </c>
      <c r="K28" s="25" t="s">
        <v>171</v>
      </c>
      <c r="L28" s="26" t="s">
        <v>133</v>
      </c>
      <c r="M28" s="26" t="s">
        <v>158</v>
      </c>
      <c r="N28" s="17" t="s">
        <v>39</v>
      </c>
      <c r="O28" s="17" t="s">
        <v>40</v>
      </c>
      <c r="P28" s="31"/>
      <c r="Q28" s="31"/>
      <c r="R28" s="31"/>
      <c r="S28" s="31"/>
    </row>
    <row r="29" spans="1:19" s="32" customFormat="1" ht="67.5" customHeight="1">
      <c r="A29" s="29" t="s">
        <v>160</v>
      </c>
      <c r="B29" s="17" t="s">
        <v>88</v>
      </c>
      <c r="C29" s="47" t="s">
        <v>89</v>
      </c>
      <c r="D29" s="17" t="s">
        <v>117</v>
      </c>
      <c r="E29" s="17" t="s">
        <v>35</v>
      </c>
      <c r="F29" s="17" t="s">
        <v>41</v>
      </c>
      <c r="G29" s="17" t="s">
        <v>42</v>
      </c>
      <c r="H29" s="30" t="s">
        <v>38</v>
      </c>
      <c r="I29" s="17">
        <v>28405000000</v>
      </c>
      <c r="J29" s="17" t="s">
        <v>27</v>
      </c>
      <c r="K29" s="25">
        <v>230000</v>
      </c>
      <c r="L29" s="26" t="s">
        <v>133</v>
      </c>
      <c r="M29" s="26" t="s">
        <v>158</v>
      </c>
      <c r="N29" s="17" t="s">
        <v>39</v>
      </c>
      <c r="O29" s="17" t="s">
        <v>40</v>
      </c>
      <c r="P29" s="31"/>
      <c r="Q29" s="31"/>
      <c r="R29" s="31"/>
      <c r="S29" s="31"/>
    </row>
    <row r="30" spans="1:19" s="32" customFormat="1" ht="76.5" customHeight="1">
      <c r="A30" s="29" t="s">
        <v>161</v>
      </c>
      <c r="B30" s="17" t="s">
        <v>123</v>
      </c>
      <c r="C30" s="47" t="s">
        <v>79</v>
      </c>
      <c r="D30" s="17" t="s">
        <v>124</v>
      </c>
      <c r="E30" s="17" t="s">
        <v>35</v>
      </c>
      <c r="F30" s="29">
        <v>362</v>
      </c>
      <c r="G30" s="17" t="s">
        <v>51</v>
      </c>
      <c r="H30" s="29" t="s">
        <v>52</v>
      </c>
      <c r="I30" s="17">
        <v>28405000000</v>
      </c>
      <c r="J30" s="17" t="s">
        <v>27</v>
      </c>
      <c r="K30" s="25">
        <v>23000</v>
      </c>
      <c r="L30" s="26" t="s">
        <v>133</v>
      </c>
      <c r="M30" s="26" t="s">
        <v>158</v>
      </c>
      <c r="N30" s="17" t="s">
        <v>39</v>
      </c>
      <c r="O30" s="17" t="s">
        <v>40</v>
      </c>
      <c r="P30" s="31"/>
      <c r="Q30" s="31"/>
      <c r="R30" s="31"/>
      <c r="S30" s="31"/>
    </row>
    <row r="31" spans="1:19" ht="78" customHeight="1">
      <c r="A31" s="12" t="s">
        <v>67</v>
      </c>
      <c r="B31" s="10" t="s">
        <v>93</v>
      </c>
      <c r="C31" s="46" t="s">
        <v>94</v>
      </c>
      <c r="D31" s="10" t="s">
        <v>95</v>
      </c>
      <c r="E31" s="10" t="s">
        <v>35</v>
      </c>
      <c r="F31" s="10" t="s">
        <v>91</v>
      </c>
      <c r="G31" s="10" t="s">
        <v>92</v>
      </c>
      <c r="H31" s="11" t="s">
        <v>38</v>
      </c>
      <c r="I31" s="10">
        <v>28405000000</v>
      </c>
      <c r="J31" s="10" t="s">
        <v>27</v>
      </c>
      <c r="K31" s="25">
        <v>197920.8</v>
      </c>
      <c r="L31" s="19" t="s">
        <v>133</v>
      </c>
      <c r="M31" s="19" t="s">
        <v>158</v>
      </c>
      <c r="N31" s="10" t="s">
        <v>39</v>
      </c>
      <c r="O31" s="10" t="s">
        <v>40</v>
      </c>
      <c r="P31" s="7"/>
      <c r="Q31" s="7"/>
      <c r="R31" s="7"/>
      <c r="S31" s="7"/>
    </row>
    <row r="32" spans="1:19" ht="83.25" customHeight="1">
      <c r="A32" s="15" t="s">
        <v>68</v>
      </c>
      <c r="B32" s="10" t="s">
        <v>96</v>
      </c>
      <c r="C32" s="46" t="s">
        <v>125</v>
      </c>
      <c r="D32" s="10" t="s">
        <v>118</v>
      </c>
      <c r="E32" s="10" t="s">
        <v>35</v>
      </c>
      <c r="F32" s="10" t="s">
        <v>41</v>
      </c>
      <c r="G32" s="10" t="s">
        <v>42</v>
      </c>
      <c r="H32" s="14" t="s">
        <v>38</v>
      </c>
      <c r="I32" s="10">
        <v>28405000000</v>
      </c>
      <c r="J32" s="10" t="s">
        <v>27</v>
      </c>
      <c r="K32" s="16">
        <v>499000</v>
      </c>
      <c r="L32" s="19" t="s">
        <v>133</v>
      </c>
      <c r="M32" s="26" t="s">
        <v>159</v>
      </c>
      <c r="N32" s="10" t="s">
        <v>39</v>
      </c>
      <c r="O32" s="10" t="s">
        <v>40</v>
      </c>
      <c r="P32" s="7"/>
      <c r="Q32" s="7"/>
      <c r="R32" s="7"/>
      <c r="S32" s="7"/>
    </row>
    <row r="33" spans="1:19" s="32" customFormat="1" ht="87" customHeight="1">
      <c r="A33" s="33" t="s">
        <v>110</v>
      </c>
      <c r="B33" s="65" t="s">
        <v>90</v>
      </c>
      <c r="C33" s="47" t="s">
        <v>98</v>
      </c>
      <c r="D33" s="17" t="s">
        <v>119</v>
      </c>
      <c r="E33" s="17" t="s">
        <v>35</v>
      </c>
      <c r="F33" s="34">
        <v>796</v>
      </c>
      <c r="G33" s="17" t="s">
        <v>42</v>
      </c>
      <c r="H33" s="35">
        <v>8</v>
      </c>
      <c r="I33" s="17">
        <v>28405000000</v>
      </c>
      <c r="J33" s="17" t="s">
        <v>99</v>
      </c>
      <c r="K33" s="25">
        <v>88800</v>
      </c>
      <c r="L33" s="26" t="s">
        <v>133</v>
      </c>
      <c r="M33" s="26" t="s">
        <v>158</v>
      </c>
      <c r="N33" s="17" t="s">
        <v>39</v>
      </c>
      <c r="O33" s="17" t="s">
        <v>40</v>
      </c>
      <c r="P33" s="31"/>
      <c r="Q33" s="31"/>
      <c r="R33" s="31"/>
      <c r="S33" s="31"/>
    </row>
    <row r="34" spans="1:19" s="32" customFormat="1" ht="86.25" customHeight="1">
      <c r="A34" s="33" t="s">
        <v>111</v>
      </c>
      <c r="B34" s="65" t="s">
        <v>58</v>
      </c>
      <c r="C34" s="47" t="s">
        <v>59</v>
      </c>
      <c r="D34" s="17" t="s">
        <v>108</v>
      </c>
      <c r="E34" s="17" t="s">
        <v>35</v>
      </c>
      <c r="F34" s="34">
        <v>362</v>
      </c>
      <c r="G34" s="17" t="s">
        <v>51</v>
      </c>
      <c r="H34" s="35">
        <v>12</v>
      </c>
      <c r="I34" s="17">
        <v>28405000000</v>
      </c>
      <c r="J34" s="17" t="s">
        <v>43</v>
      </c>
      <c r="K34" s="25">
        <v>39996</v>
      </c>
      <c r="L34" s="26" t="s">
        <v>133</v>
      </c>
      <c r="M34" s="26" t="s">
        <v>158</v>
      </c>
      <c r="N34" s="17" t="s">
        <v>39</v>
      </c>
      <c r="O34" s="17" t="s">
        <v>40</v>
      </c>
      <c r="P34" s="31"/>
      <c r="Q34" s="31"/>
      <c r="R34" s="31"/>
      <c r="S34" s="31"/>
    </row>
    <row r="35" spans="1:19" s="32" customFormat="1" ht="60.75" customHeight="1">
      <c r="A35" s="33" t="s">
        <v>74</v>
      </c>
      <c r="B35" s="66" t="s">
        <v>127</v>
      </c>
      <c r="C35" s="48" t="s">
        <v>128</v>
      </c>
      <c r="D35" s="36" t="s">
        <v>129</v>
      </c>
      <c r="E35" s="17" t="s">
        <v>35</v>
      </c>
      <c r="F35" s="34">
        <v>113</v>
      </c>
      <c r="G35" s="17" t="s">
        <v>37</v>
      </c>
      <c r="H35" s="35">
        <v>300</v>
      </c>
      <c r="I35" s="17">
        <v>28405000000</v>
      </c>
      <c r="J35" s="17" t="s">
        <v>99</v>
      </c>
      <c r="K35" s="37">
        <v>300000</v>
      </c>
      <c r="L35" s="26" t="s">
        <v>133</v>
      </c>
      <c r="M35" s="26" t="s">
        <v>158</v>
      </c>
      <c r="N35" s="17" t="s">
        <v>39</v>
      </c>
      <c r="O35" s="17" t="s">
        <v>40</v>
      </c>
      <c r="P35" s="31"/>
      <c r="Q35" s="31"/>
      <c r="R35" s="31"/>
      <c r="S35" s="31"/>
    </row>
    <row r="36" spans="1:15" s="32" customFormat="1" ht="62.25" customHeight="1">
      <c r="A36" s="33" t="s">
        <v>75</v>
      </c>
      <c r="B36" s="29" t="s">
        <v>130</v>
      </c>
      <c r="C36" s="47" t="s">
        <v>120</v>
      </c>
      <c r="D36" s="17" t="s">
        <v>389</v>
      </c>
      <c r="E36" s="17" t="s">
        <v>35</v>
      </c>
      <c r="F36" s="34">
        <v>728</v>
      </c>
      <c r="G36" s="18" t="s">
        <v>71</v>
      </c>
      <c r="H36" s="35">
        <v>300</v>
      </c>
      <c r="I36" s="17">
        <v>28405000000</v>
      </c>
      <c r="J36" s="17" t="s">
        <v>131</v>
      </c>
      <c r="K36" s="25">
        <v>95298</v>
      </c>
      <c r="L36" s="26" t="s">
        <v>168</v>
      </c>
      <c r="M36" s="26" t="s">
        <v>368</v>
      </c>
      <c r="N36" s="17" t="s">
        <v>69</v>
      </c>
      <c r="O36" s="17" t="s">
        <v>70</v>
      </c>
    </row>
    <row r="37" spans="1:15" s="32" customFormat="1" ht="60" customHeight="1">
      <c r="A37" s="33" t="s">
        <v>76</v>
      </c>
      <c r="B37" s="65" t="s">
        <v>100</v>
      </c>
      <c r="C37" s="47" t="s">
        <v>101</v>
      </c>
      <c r="D37" s="17" t="s">
        <v>102</v>
      </c>
      <c r="E37" s="17" t="s">
        <v>35</v>
      </c>
      <c r="F37" s="34">
        <v>113</v>
      </c>
      <c r="G37" s="17" t="s">
        <v>37</v>
      </c>
      <c r="H37" s="35" t="s">
        <v>38</v>
      </c>
      <c r="I37" s="17">
        <v>28405000000</v>
      </c>
      <c r="J37" s="17" t="s">
        <v>99</v>
      </c>
      <c r="K37" s="25">
        <v>4004781.98</v>
      </c>
      <c r="L37" s="26" t="s">
        <v>133</v>
      </c>
      <c r="M37" s="26" t="s">
        <v>158</v>
      </c>
      <c r="N37" s="17" t="s">
        <v>39</v>
      </c>
      <c r="O37" s="17" t="s">
        <v>40</v>
      </c>
    </row>
    <row r="38" spans="1:15" s="32" customFormat="1" ht="60" customHeight="1">
      <c r="A38" s="33" t="s">
        <v>78</v>
      </c>
      <c r="B38" s="17" t="s">
        <v>136</v>
      </c>
      <c r="C38" s="47" t="s">
        <v>137</v>
      </c>
      <c r="D38" s="17" t="s">
        <v>138</v>
      </c>
      <c r="E38" s="17" t="s">
        <v>35</v>
      </c>
      <c r="F38" s="17">
        <v>168</v>
      </c>
      <c r="G38" s="17" t="s">
        <v>139</v>
      </c>
      <c r="H38" s="30" t="s">
        <v>140</v>
      </c>
      <c r="I38" s="17">
        <v>28405000000</v>
      </c>
      <c r="J38" s="17" t="s">
        <v>43</v>
      </c>
      <c r="K38" s="26" t="s">
        <v>141</v>
      </c>
      <c r="L38" s="26" t="s">
        <v>168</v>
      </c>
      <c r="M38" s="26" t="s">
        <v>169</v>
      </c>
      <c r="N38" s="17" t="s">
        <v>69</v>
      </c>
      <c r="O38" s="17" t="s">
        <v>70</v>
      </c>
    </row>
    <row r="39" spans="1:15" s="32" customFormat="1" ht="60" customHeight="1">
      <c r="A39" s="33" t="s">
        <v>176</v>
      </c>
      <c r="B39" s="17" t="s">
        <v>142</v>
      </c>
      <c r="C39" s="47" t="s">
        <v>143</v>
      </c>
      <c r="D39" s="17" t="s">
        <v>144</v>
      </c>
      <c r="E39" s="17" t="s">
        <v>35</v>
      </c>
      <c r="F39" s="17" t="s">
        <v>41</v>
      </c>
      <c r="G39" s="17" t="s">
        <v>42</v>
      </c>
      <c r="H39" s="30" t="s">
        <v>38</v>
      </c>
      <c r="I39" s="17">
        <v>28405000000</v>
      </c>
      <c r="J39" s="17" t="s">
        <v>27</v>
      </c>
      <c r="K39" s="26" t="s">
        <v>170</v>
      </c>
      <c r="L39" s="26" t="s">
        <v>133</v>
      </c>
      <c r="M39" s="26" t="s">
        <v>158</v>
      </c>
      <c r="N39" s="17" t="s">
        <v>39</v>
      </c>
      <c r="O39" s="17" t="s">
        <v>40</v>
      </c>
    </row>
    <row r="40" spans="1:15" s="32" customFormat="1" ht="63.75" customHeight="1">
      <c r="A40" s="38" t="s">
        <v>177</v>
      </c>
      <c r="B40" s="17" t="s">
        <v>145</v>
      </c>
      <c r="C40" s="47" t="s">
        <v>146</v>
      </c>
      <c r="D40" s="39" t="s">
        <v>147</v>
      </c>
      <c r="E40" s="40" t="s">
        <v>35</v>
      </c>
      <c r="F40" s="41">
        <v>362</v>
      </c>
      <c r="G40" s="40" t="s">
        <v>51</v>
      </c>
      <c r="H40" s="42">
        <v>12</v>
      </c>
      <c r="I40" s="40">
        <v>28405000000</v>
      </c>
      <c r="J40" s="40" t="s">
        <v>99</v>
      </c>
      <c r="K40" s="26" t="s">
        <v>180</v>
      </c>
      <c r="L40" s="28" t="s">
        <v>133</v>
      </c>
      <c r="M40" s="28" t="s">
        <v>158</v>
      </c>
      <c r="N40" s="40" t="s">
        <v>39</v>
      </c>
      <c r="O40" s="40" t="s">
        <v>40</v>
      </c>
    </row>
    <row r="41" spans="1:15" ht="63.75" customHeight="1">
      <c r="A41" s="15" t="s">
        <v>162</v>
      </c>
      <c r="B41" s="12" t="s">
        <v>148</v>
      </c>
      <c r="C41" s="46" t="s">
        <v>149</v>
      </c>
      <c r="D41" s="10" t="s">
        <v>150</v>
      </c>
      <c r="E41" s="10" t="s">
        <v>35</v>
      </c>
      <c r="F41" s="13">
        <v>245</v>
      </c>
      <c r="G41" s="18" t="s">
        <v>151</v>
      </c>
      <c r="H41" s="14" t="s">
        <v>38</v>
      </c>
      <c r="I41" s="10">
        <v>28405000000</v>
      </c>
      <c r="J41" s="10" t="s">
        <v>27</v>
      </c>
      <c r="K41" s="26" t="s">
        <v>157</v>
      </c>
      <c r="L41" s="19" t="s">
        <v>133</v>
      </c>
      <c r="M41" s="19" t="s">
        <v>158</v>
      </c>
      <c r="N41" s="10" t="s">
        <v>39</v>
      </c>
      <c r="O41" s="10" t="s">
        <v>40</v>
      </c>
    </row>
    <row r="42" spans="1:15" ht="63.75" customHeight="1">
      <c r="A42" s="15" t="s">
        <v>163</v>
      </c>
      <c r="B42" s="12" t="s">
        <v>152</v>
      </c>
      <c r="C42" s="46" t="s">
        <v>153</v>
      </c>
      <c r="D42" s="10" t="s">
        <v>150</v>
      </c>
      <c r="E42" s="10" t="s">
        <v>35</v>
      </c>
      <c r="F42" s="13">
        <v>245</v>
      </c>
      <c r="G42" s="18" t="s">
        <v>151</v>
      </c>
      <c r="H42" s="14" t="s">
        <v>38</v>
      </c>
      <c r="I42" s="10">
        <v>28405000000</v>
      </c>
      <c r="J42" s="10" t="s">
        <v>27</v>
      </c>
      <c r="K42" s="26" t="s">
        <v>172</v>
      </c>
      <c r="L42" s="19" t="s">
        <v>133</v>
      </c>
      <c r="M42" s="19" t="s">
        <v>158</v>
      </c>
      <c r="N42" s="10" t="s">
        <v>39</v>
      </c>
      <c r="O42" s="10" t="s">
        <v>40</v>
      </c>
    </row>
    <row r="43" spans="1:15" ht="63.75" customHeight="1">
      <c r="A43" s="20" t="s">
        <v>134</v>
      </c>
      <c r="B43" s="67" t="s">
        <v>156</v>
      </c>
      <c r="C43" s="49" t="s">
        <v>154</v>
      </c>
      <c r="D43" s="21" t="s">
        <v>155</v>
      </c>
      <c r="E43" s="21" t="s">
        <v>35</v>
      </c>
      <c r="F43" s="22">
        <v>245</v>
      </c>
      <c r="G43" s="24" t="s">
        <v>151</v>
      </c>
      <c r="H43" s="23" t="s">
        <v>38</v>
      </c>
      <c r="I43" s="21">
        <v>28405000000</v>
      </c>
      <c r="J43" s="21" t="s">
        <v>27</v>
      </c>
      <c r="K43" s="28" t="s">
        <v>178</v>
      </c>
      <c r="L43" s="27" t="s">
        <v>133</v>
      </c>
      <c r="M43" s="27" t="s">
        <v>158</v>
      </c>
      <c r="N43" s="21" t="s">
        <v>39</v>
      </c>
      <c r="O43" s="21" t="s">
        <v>40</v>
      </c>
    </row>
    <row r="44" spans="1:15" ht="63.75" customHeight="1">
      <c r="A44" s="15" t="s">
        <v>132</v>
      </c>
      <c r="B44" s="10" t="s">
        <v>164</v>
      </c>
      <c r="C44" s="46" t="s">
        <v>165</v>
      </c>
      <c r="D44" s="10" t="s">
        <v>166</v>
      </c>
      <c r="E44" s="10" t="s">
        <v>35</v>
      </c>
      <c r="F44" s="10" t="s">
        <v>41</v>
      </c>
      <c r="G44" s="10" t="s">
        <v>42</v>
      </c>
      <c r="H44" s="11" t="s">
        <v>38</v>
      </c>
      <c r="I44" s="10">
        <v>28405000000</v>
      </c>
      <c r="J44" s="10" t="s">
        <v>27</v>
      </c>
      <c r="K44" s="19" t="s">
        <v>167</v>
      </c>
      <c r="L44" s="19" t="s">
        <v>133</v>
      </c>
      <c r="M44" s="19" t="s">
        <v>158</v>
      </c>
      <c r="N44" s="10" t="s">
        <v>39</v>
      </c>
      <c r="O44" s="10" t="s">
        <v>40</v>
      </c>
    </row>
    <row r="45" spans="1:15" ht="77.25" customHeight="1">
      <c r="A45" s="15" t="s">
        <v>185</v>
      </c>
      <c r="B45" s="10" t="s">
        <v>188</v>
      </c>
      <c r="C45" s="46" t="s">
        <v>343</v>
      </c>
      <c r="D45" s="10" t="s">
        <v>189</v>
      </c>
      <c r="E45" s="10" t="s">
        <v>35</v>
      </c>
      <c r="F45" s="10" t="s">
        <v>41</v>
      </c>
      <c r="G45" s="10" t="s">
        <v>42</v>
      </c>
      <c r="H45" s="11" t="s">
        <v>38</v>
      </c>
      <c r="I45" s="10">
        <v>28405000000</v>
      </c>
      <c r="J45" s="10" t="s">
        <v>27</v>
      </c>
      <c r="K45" s="19" t="s">
        <v>364</v>
      </c>
      <c r="L45" s="19" t="s">
        <v>133</v>
      </c>
      <c r="M45" s="19" t="s">
        <v>158</v>
      </c>
      <c r="N45" s="10" t="s">
        <v>69</v>
      </c>
      <c r="O45" s="10" t="s">
        <v>70</v>
      </c>
    </row>
    <row r="46" spans="1:15" ht="63.75" customHeight="1">
      <c r="A46" s="15" t="s">
        <v>186</v>
      </c>
      <c r="B46" s="12" t="s">
        <v>192</v>
      </c>
      <c r="C46" s="46" t="s">
        <v>193</v>
      </c>
      <c r="D46" s="10" t="s">
        <v>190</v>
      </c>
      <c r="E46" s="10" t="s">
        <v>35</v>
      </c>
      <c r="F46" s="10" t="s">
        <v>41</v>
      </c>
      <c r="G46" s="10" t="s">
        <v>42</v>
      </c>
      <c r="H46" s="11" t="s">
        <v>38</v>
      </c>
      <c r="I46" s="10">
        <v>28405000000</v>
      </c>
      <c r="J46" s="10" t="s">
        <v>27</v>
      </c>
      <c r="K46" s="19" t="s">
        <v>242</v>
      </c>
      <c r="L46" s="19" t="s">
        <v>237</v>
      </c>
      <c r="M46" s="19" t="s">
        <v>158</v>
      </c>
      <c r="N46" s="10" t="s">
        <v>69</v>
      </c>
      <c r="O46" s="10" t="s">
        <v>70</v>
      </c>
    </row>
    <row r="47" spans="1:15" ht="94.5" customHeight="1">
      <c r="A47" s="15" t="s">
        <v>187</v>
      </c>
      <c r="B47" s="10" t="s">
        <v>181</v>
      </c>
      <c r="C47" s="46" t="s">
        <v>182</v>
      </c>
      <c r="D47" s="10" t="s">
        <v>191</v>
      </c>
      <c r="E47" s="10" t="s">
        <v>35</v>
      </c>
      <c r="F47" s="10" t="s">
        <v>41</v>
      </c>
      <c r="G47" s="10" t="s">
        <v>42</v>
      </c>
      <c r="H47" s="11" t="s">
        <v>38</v>
      </c>
      <c r="I47" s="10">
        <v>28405000000</v>
      </c>
      <c r="J47" s="10" t="s">
        <v>184</v>
      </c>
      <c r="K47" s="16">
        <v>500000</v>
      </c>
      <c r="L47" s="19" t="s">
        <v>133</v>
      </c>
      <c r="M47" s="19" t="s">
        <v>158</v>
      </c>
      <c r="N47" s="10" t="s">
        <v>39</v>
      </c>
      <c r="O47" s="10" t="s">
        <v>40</v>
      </c>
    </row>
    <row r="48" spans="1:15" ht="101.25" customHeight="1">
      <c r="A48" s="15" t="s">
        <v>194</v>
      </c>
      <c r="B48" s="10" t="s">
        <v>181</v>
      </c>
      <c r="C48" s="46" t="s">
        <v>195</v>
      </c>
      <c r="D48" s="10" t="s">
        <v>183</v>
      </c>
      <c r="E48" s="10" t="s">
        <v>35</v>
      </c>
      <c r="F48" s="10" t="s">
        <v>41</v>
      </c>
      <c r="G48" s="10" t="s">
        <v>42</v>
      </c>
      <c r="H48" s="11" t="s">
        <v>38</v>
      </c>
      <c r="I48" s="10">
        <v>28405000000</v>
      </c>
      <c r="J48" s="10" t="s">
        <v>184</v>
      </c>
      <c r="K48" s="16">
        <v>700000</v>
      </c>
      <c r="L48" s="19" t="s">
        <v>133</v>
      </c>
      <c r="M48" s="19" t="s">
        <v>158</v>
      </c>
      <c r="N48" s="10" t="s">
        <v>39</v>
      </c>
      <c r="O48" s="10" t="s">
        <v>40</v>
      </c>
    </row>
    <row r="49" spans="1:15" ht="101.25" customHeight="1">
      <c r="A49" s="15" t="s">
        <v>198</v>
      </c>
      <c r="B49" s="17" t="s">
        <v>196</v>
      </c>
      <c r="C49" s="47" t="s">
        <v>197</v>
      </c>
      <c r="D49" s="17" t="s">
        <v>199</v>
      </c>
      <c r="E49" s="17" t="s">
        <v>35</v>
      </c>
      <c r="F49" s="17" t="s">
        <v>41</v>
      </c>
      <c r="G49" s="17" t="s">
        <v>42</v>
      </c>
      <c r="H49" s="30" t="s">
        <v>38</v>
      </c>
      <c r="I49" s="17">
        <v>28405000000</v>
      </c>
      <c r="J49" s="17" t="s">
        <v>27</v>
      </c>
      <c r="K49" s="25">
        <v>490000</v>
      </c>
      <c r="L49" s="26" t="s">
        <v>133</v>
      </c>
      <c r="M49" s="26" t="s">
        <v>158</v>
      </c>
      <c r="N49" s="17" t="s">
        <v>39</v>
      </c>
      <c r="O49" s="17" t="s">
        <v>40</v>
      </c>
    </row>
    <row r="50" spans="1:15" ht="82.5" customHeight="1">
      <c r="A50" s="15" t="s">
        <v>200</v>
      </c>
      <c r="B50" s="17" t="s">
        <v>84</v>
      </c>
      <c r="C50" s="47" t="s">
        <v>85</v>
      </c>
      <c r="D50" s="17" t="s">
        <v>116</v>
      </c>
      <c r="E50" s="17" t="s">
        <v>35</v>
      </c>
      <c r="F50" s="17" t="s">
        <v>41</v>
      </c>
      <c r="G50" s="17" t="s">
        <v>42</v>
      </c>
      <c r="H50" s="30" t="s">
        <v>38</v>
      </c>
      <c r="I50" s="17">
        <v>28405000000</v>
      </c>
      <c r="J50" s="17" t="s">
        <v>27</v>
      </c>
      <c r="K50" s="25">
        <v>15000</v>
      </c>
      <c r="L50" s="26" t="s">
        <v>133</v>
      </c>
      <c r="M50" s="26" t="s">
        <v>158</v>
      </c>
      <c r="N50" s="17" t="s">
        <v>39</v>
      </c>
      <c r="O50" s="17" t="s">
        <v>40</v>
      </c>
    </row>
    <row r="51" spans="1:15" ht="83.25" customHeight="1">
      <c r="A51" s="15" t="s">
        <v>201</v>
      </c>
      <c r="B51" s="10" t="s">
        <v>80</v>
      </c>
      <c r="C51" s="46" t="s">
        <v>202</v>
      </c>
      <c r="D51" s="10" t="s">
        <v>203</v>
      </c>
      <c r="E51" s="10" t="s">
        <v>35</v>
      </c>
      <c r="F51" s="10" t="s">
        <v>204</v>
      </c>
      <c r="G51" s="10" t="s">
        <v>205</v>
      </c>
      <c r="H51" s="11" t="s">
        <v>38</v>
      </c>
      <c r="I51" s="10">
        <v>28405000000</v>
      </c>
      <c r="J51" s="10" t="s">
        <v>27</v>
      </c>
      <c r="K51" s="19" t="s">
        <v>206</v>
      </c>
      <c r="L51" s="19" t="s">
        <v>133</v>
      </c>
      <c r="M51" s="19" t="s">
        <v>158</v>
      </c>
      <c r="N51" s="10" t="s">
        <v>39</v>
      </c>
      <c r="O51" s="10" t="s">
        <v>40</v>
      </c>
    </row>
    <row r="52" spans="1:15" ht="76.5" customHeight="1">
      <c r="A52" s="15" t="s">
        <v>207</v>
      </c>
      <c r="B52" s="12" t="s">
        <v>208</v>
      </c>
      <c r="C52" s="46" t="s">
        <v>101</v>
      </c>
      <c r="D52" s="10" t="s">
        <v>209</v>
      </c>
      <c r="E52" s="10" t="s">
        <v>35</v>
      </c>
      <c r="F52" s="13">
        <v>113</v>
      </c>
      <c r="G52" s="10" t="s">
        <v>37</v>
      </c>
      <c r="H52" s="14" t="s">
        <v>38</v>
      </c>
      <c r="I52" s="10">
        <v>28405000000</v>
      </c>
      <c r="J52" s="10" t="s">
        <v>210</v>
      </c>
      <c r="K52" s="19" t="s">
        <v>211</v>
      </c>
      <c r="L52" s="19" t="s">
        <v>133</v>
      </c>
      <c r="M52" s="19" t="s">
        <v>158</v>
      </c>
      <c r="N52" s="10" t="s">
        <v>39</v>
      </c>
      <c r="O52" s="10" t="s">
        <v>40</v>
      </c>
    </row>
    <row r="53" spans="1:15" ht="83.25" customHeight="1">
      <c r="A53" s="15" t="s">
        <v>212</v>
      </c>
      <c r="B53" s="12" t="s">
        <v>215</v>
      </c>
      <c r="C53" s="46" t="s">
        <v>98</v>
      </c>
      <c r="D53" s="10" t="s">
        <v>229</v>
      </c>
      <c r="E53" s="10" t="s">
        <v>35</v>
      </c>
      <c r="F53" s="13">
        <v>796</v>
      </c>
      <c r="G53" s="10" t="s">
        <v>42</v>
      </c>
      <c r="H53" s="14">
        <v>1</v>
      </c>
      <c r="I53" s="10">
        <v>28405000000</v>
      </c>
      <c r="J53" s="17" t="s">
        <v>43</v>
      </c>
      <c r="K53" s="19" t="s">
        <v>216</v>
      </c>
      <c r="L53" s="19" t="s">
        <v>133</v>
      </c>
      <c r="M53" s="19" t="s">
        <v>227</v>
      </c>
      <c r="N53" s="10" t="s">
        <v>39</v>
      </c>
      <c r="O53" s="10" t="s">
        <v>40</v>
      </c>
    </row>
    <row r="54" spans="1:15" ht="83.25" customHeight="1">
      <c r="A54" s="15" t="s">
        <v>213</v>
      </c>
      <c r="B54" s="12" t="s">
        <v>72</v>
      </c>
      <c r="C54" s="46" t="s">
        <v>73</v>
      </c>
      <c r="D54" s="10" t="s">
        <v>217</v>
      </c>
      <c r="E54" s="10" t="s">
        <v>35</v>
      </c>
      <c r="F54" s="13">
        <v>168</v>
      </c>
      <c r="G54" s="10" t="s">
        <v>218</v>
      </c>
      <c r="H54" s="15">
        <v>2.081</v>
      </c>
      <c r="I54" s="10">
        <v>28405000000</v>
      </c>
      <c r="J54" s="10" t="s">
        <v>27</v>
      </c>
      <c r="K54" s="19" t="s">
        <v>222</v>
      </c>
      <c r="L54" s="19" t="s">
        <v>133</v>
      </c>
      <c r="M54" s="19" t="s">
        <v>158</v>
      </c>
      <c r="N54" s="10" t="s">
        <v>39</v>
      </c>
      <c r="O54" s="10" t="s">
        <v>40</v>
      </c>
    </row>
    <row r="55" spans="1:15" ht="75" customHeight="1">
      <c r="A55" s="15" t="s">
        <v>214</v>
      </c>
      <c r="B55" s="12" t="s">
        <v>221</v>
      </c>
      <c r="C55" s="46" t="s">
        <v>219</v>
      </c>
      <c r="D55" s="10" t="s">
        <v>220</v>
      </c>
      <c r="E55" s="10" t="s">
        <v>35</v>
      </c>
      <c r="F55" s="13">
        <v>796</v>
      </c>
      <c r="G55" s="10" t="s">
        <v>42</v>
      </c>
      <c r="H55" s="30" t="s">
        <v>38</v>
      </c>
      <c r="I55" s="10">
        <v>28405000000</v>
      </c>
      <c r="J55" s="10" t="s">
        <v>27</v>
      </c>
      <c r="K55" s="19" t="s">
        <v>167</v>
      </c>
      <c r="L55" s="19" t="s">
        <v>133</v>
      </c>
      <c r="M55" s="19" t="s">
        <v>158</v>
      </c>
      <c r="N55" s="10" t="s">
        <v>39</v>
      </c>
      <c r="O55" s="10" t="s">
        <v>40</v>
      </c>
    </row>
    <row r="56" spans="1:15" ht="76.5" customHeight="1">
      <c r="A56" s="15" t="s">
        <v>223</v>
      </c>
      <c r="B56" s="68" t="s">
        <v>215</v>
      </c>
      <c r="C56" s="44" t="s">
        <v>98</v>
      </c>
      <c r="D56" s="43" t="s">
        <v>224</v>
      </c>
      <c r="E56" s="10" t="s">
        <v>35</v>
      </c>
      <c r="F56" s="13">
        <v>796</v>
      </c>
      <c r="G56" s="10" t="s">
        <v>42</v>
      </c>
      <c r="H56" s="14">
        <v>1</v>
      </c>
      <c r="I56" s="10">
        <v>28405000000</v>
      </c>
      <c r="J56" s="10" t="s">
        <v>99</v>
      </c>
      <c r="K56" s="45" t="s">
        <v>225</v>
      </c>
      <c r="L56" s="19" t="s">
        <v>133</v>
      </c>
      <c r="M56" s="19" t="s">
        <v>226</v>
      </c>
      <c r="N56" s="10" t="s">
        <v>39</v>
      </c>
      <c r="O56" s="10" t="s">
        <v>40</v>
      </c>
    </row>
    <row r="57" spans="1:15" ht="62.25" customHeight="1">
      <c r="A57" s="15" t="s">
        <v>230</v>
      </c>
      <c r="B57" s="12" t="s">
        <v>215</v>
      </c>
      <c r="C57" s="46" t="s">
        <v>98</v>
      </c>
      <c r="D57" s="10" t="s">
        <v>228</v>
      </c>
      <c r="E57" s="10" t="s">
        <v>35</v>
      </c>
      <c r="F57" s="13">
        <v>796</v>
      </c>
      <c r="G57" s="10" t="s">
        <v>42</v>
      </c>
      <c r="H57" s="14">
        <v>1</v>
      </c>
      <c r="I57" s="10">
        <v>28405000000</v>
      </c>
      <c r="J57" s="17" t="s">
        <v>43</v>
      </c>
      <c r="K57" s="19" t="s">
        <v>216</v>
      </c>
      <c r="L57" s="19" t="s">
        <v>133</v>
      </c>
      <c r="M57" s="19" t="s">
        <v>227</v>
      </c>
      <c r="N57" s="10" t="s">
        <v>39</v>
      </c>
      <c r="O57" s="10" t="s">
        <v>40</v>
      </c>
    </row>
    <row r="58" spans="1:15" ht="62.25" customHeight="1">
      <c r="A58" s="15" t="s">
        <v>231</v>
      </c>
      <c r="B58" s="12" t="s">
        <v>232</v>
      </c>
      <c r="C58" s="46" t="s">
        <v>233</v>
      </c>
      <c r="D58" s="10" t="s">
        <v>234</v>
      </c>
      <c r="E58" s="10" t="s">
        <v>35</v>
      </c>
      <c r="F58" s="13">
        <v>6</v>
      </c>
      <c r="G58" s="10" t="s">
        <v>235</v>
      </c>
      <c r="H58" s="14" t="str">
        <f>'[1]Лист1'!$H$103</f>
        <v>в соответствии с потребностями заказчика</v>
      </c>
      <c r="I58" s="10">
        <v>28405000000</v>
      </c>
      <c r="J58" s="10" t="s">
        <v>99</v>
      </c>
      <c r="K58" s="19" t="s">
        <v>236</v>
      </c>
      <c r="L58" s="19" t="s">
        <v>237</v>
      </c>
      <c r="M58" s="19" t="s">
        <v>226</v>
      </c>
      <c r="N58" s="10" t="s">
        <v>69</v>
      </c>
      <c r="O58" s="10" t="s">
        <v>70</v>
      </c>
    </row>
    <row r="59" spans="1:15" ht="62.25" customHeight="1">
      <c r="A59" s="15" t="s">
        <v>238</v>
      </c>
      <c r="B59" s="12" t="s">
        <v>96</v>
      </c>
      <c r="C59" s="46" t="s">
        <v>239</v>
      </c>
      <c r="D59" s="10" t="s">
        <v>240</v>
      </c>
      <c r="E59" s="10" t="s">
        <v>35</v>
      </c>
      <c r="F59" s="13">
        <v>796</v>
      </c>
      <c r="G59" s="10" t="s">
        <v>42</v>
      </c>
      <c r="H59" s="14">
        <v>178</v>
      </c>
      <c r="I59" s="10">
        <v>28405000000</v>
      </c>
      <c r="J59" s="10" t="s">
        <v>99</v>
      </c>
      <c r="K59" s="19" t="s">
        <v>241</v>
      </c>
      <c r="L59" s="19" t="s">
        <v>237</v>
      </c>
      <c r="M59" s="19" t="s">
        <v>226</v>
      </c>
      <c r="N59" s="10" t="s">
        <v>39</v>
      </c>
      <c r="O59" s="10" t="s">
        <v>40</v>
      </c>
    </row>
    <row r="60" spans="1:15" ht="103.5" customHeight="1">
      <c r="A60" s="15" t="s">
        <v>243</v>
      </c>
      <c r="B60" s="12" t="s">
        <v>96</v>
      </c>
      <c r="C60" s="46" t="s">
        <v>245</v>
      </c>
      <c r="D60" s="10" t="s">
        <v>244</v>
      </c>
      <c r="E60" s="10" t="s">
        <v>35</v>
      </c>
      <c r="F60" s="13">
        <v>796</v>
      </c>
      <c r="G60" s="10" t="s">
        <v>42</v>
      </c>
      <c r="H60" s="14" t="str">
        <f>'[1]Лист1'!$H$103</f>
        <v>в соответствии с потребностями заказчика</v>
      </c>
      <c r="I60" s="10">
        <v>28405000000</v>
      </c>
      <c r="J60" s="10" t="s">
        <v>99</v>
      </c>
      <c r="K60" s="19" t="s">
        <v>246</v>
      </c>
      <c r="L60" s="19" t="s">
        <v>237</v>
      </c>
      <c r="M60" s="19" t="s">
        <v>247</v>
      </c>
      <c r="N60" s="10" t="s">
        <v>69</v>
      </c>
      <c r="O60" s="10" t="s">
        <v>70</v>
      </c>
    </row>
    <row r="61" spans="1:15" ht="89.25" customHeight="1">
      <c r="A61" s="15" t="s">
        <v>273</v>
      </c>
      <c r="B61" s="12" t="s">
        <v>215</v>
      </c>
      <c r="C61" s="46" t="s">
        <v>276</v>
      </c>
      <c r="D61" s="10" t="s">
        <v>283</v>
      </c>
      <c r="E61" s="10" t="s">
        <v>35</v>
      </c>
      <c r="F61" s="13">
        <v>796</v>
      </c>
      <c r="G61" s="10" t="s">
        <v>42</v>
      </c>
      <c r="H61" s="14">
        <v>4</v>
      </c>
      <c r="I61" s="10">
        <v>28405000000</v>
      </c>
      <c r="J61" s="17" t="s">
        <v>43</v>
      </c>
      <c r="K61" s="19" t="s">
        <v>277</v>
      </c>
      <c r="L61" s="19" t="s">
        <v>226</v>
      </c>
      <c r="M61" s="19" t="s">
        <v>169</v>
      </c>
      <c r="N61" s="10" t="s">
        <v>39</v>
      </c>
      <c r="O61" s="10" t="s">
        <v>40</v>
      </c>
    </row>
    <row r="62" spans="1:15" ht="71.25" customHeight="1">
      <c r="A62" s="15" t="s">
        <v>274</v>
      </c>
      <c r="B62" s="12" t="s">
        <v>215</v>
      </c>
      <c r="C62" s="46" t="s">
        <v>278</v>
      </c>
      <c r="D62" s="10" t="s">
        <v>337</v>
      </c>
      <c r="E62" s="10" t="s">
        <v>35</v>
      </c>
      <c r="F62" s="13">
        <v>796</v>
      </c>
      <c r="G62" s="10" t="s">
        <v>42</v>
      </c>
      <c r="H62" s="14">
        <v>1</v>
      </c>
      <c r="I62" s="10">
        <v>28405000000</v>
      </c>
      <c r="J62" s="17" t="s">
        <v>43</v>
      </c>
      <c r="K62" s="19" t="s">
        <v>279</v>
      </c>
      <c r="L62" s="19" t="s">
        <v>226</v>
      </c>
      <c r="M62" s="19" t="s">
        <v>280</v>
      </c>
      <c r="N62" s="10" t="s">
        <v>39</v>
      </c>
      <c r="O62" s="10" t="s">
        <v>40</v>
      </c>
    </row>
    <row r="63" spans="1:15" ht="82.5" customHeight="1">
      <c r="A63" s="15" t="s">
        <v>275</v>
      </c>
      <c r="B63" s="12" t="s">
        <v>281</v>
      </c>
      <c r="C63" s="46" t="s">
        <v>282</v>
      </c>
      <c r="D63" s="10" t="s">
        <v>284</v>
      </c>
      <c r="E63" s="10" t="s">
        <v>35</v>
      </c>
      <c r="F63" s="13">
        <v>796</v>
      </c>
      <c r="G63" s="10" t="s">
        <v>42</v>
      </c>
      <c r="H63" s="14" t="str">
        <f>'[1]Лист1'!$H$103</f>
        <v>в соответствии с потребностями заказчика</v>
      </c>
      <c r="I63" s="10">
        <v>28405000000</v>
      </c>
      <c r="J63" s="10" t="s">
        <v>99</v>
      </c>
      <c r="K63" s="19" t="s">
        <v>167</v>
      </c>
      <c r="L63" s="19" t="s">
        <v>226</v>
      </c>
      <c r="M63" s="19" t="s">
        <v>158</v>
      </c>
      <c r="N63" s="10" t="s">
        <v>39</v>
      </c>
      <c r="O63" s="10" t="s">
        <v>40</v>
      </c>
    </row>
    <row r="64" spans="1:15" ht="82.5" customHeight="1">
      <c r="A64" s="15" t="s">
        <v>285</v>
      </c>
      <c r="B64" s="12" t="s">
        <v>300</v>
      </c>
      <c r="C64" s="46" t="s">
        <v>288</v>
      </c>
      <c r="D64" s="10" t="s">
        <v>289</v>
      </c>
      <c r="E64" s="10" t="s">
        <v>35</v>
      </c>
      <c r="F64" s="13">
        <v>166</v>
      </c>
      <c r="G64" s="10" t="s">
        <v>139</v>
      </c>
      <c r="H64" s="14" t="str">
        <f>'[1]Лист1'!$H$103</f>
        <v>в соответствии с потребностями заказчика</v>
      </c>
      <c r="I64" s="10">
        <v>28405000000</v>
      </c>
      <c r="J64" s="17" t="s">
        <v>43</v>
      </c>
      <c r="K64" s="19" t="s">
        <v>290</v>
      </c>
      <c r="L64" s="19" t="s">
        <v>226</v>
      </c>
      <c r="M64" s="19" t="s">
        <v>291</v>
      </c>
      <c r="N64" s="10" t="s">
        <v>39</v>
      </c>
      <c r="O64" s="10" t="s">
        <v>40</v>
      </c>
    </row>
    <row r="65" spans="1:15" ht="82.5" customHeight="1">
      <c r="A65" s="15" t="s">
        <v>286</v>
      </c>
      <c r="B65" s="12" t="s">
        <v>292</v>
      </c>
      <c r="C65" s="46" t="s">
        <v>301</v>
      </c>
      <c r="D65" s="10" t="s">
        <v>293</v>
      </c>
      <c r="E65" s="10" t="s">
        <v>35</v>
      </c>
      <c r="F65" s="13">
        <v>796</v>
      </c>
      <c r="G65" s="10" t="s">
        <v>42</v>
      </c>
      <c r="H65" s="14" t="str">
        <f>'[1]Лист1'!$H$103</f>
        <v>в соответствии с потребностями заказчика</v>
      </c>
      <c r="I65" s="10">
        <v>28405000000</v>
      </c>
      <c r="J65" s="17" t="s">
        <v>43</v>
      </c>
      <c r="K65" s="19" t="s">
        <v>294</v>
      </c>
      <c r="L65" s="19" t="s">
        <v>226</v>
      </c>
      <c r="M65" s="19" t="s">
        <v>291</v>
      </c>
      <c r="N65" s="10" t="s">
        <v>39</v>
      </c>
      <c r="O65" s="10" t="s">
        <v>40</v>
      </c>
    </row>
    <row r="66" spans="1:15" ht="95.25" customHeight="1">
      <c r="A66" s="15" t="s">
        <v>287</v>
      </c>
      <c r="B66" s="12" t="s">
        <v>296</v>
      </c>
      <c r="C66" s="10" t="s">
        <v>297</v>
      </c>
      <c r="D66" s="10" t="s">
        <v>302</v>
      </c>
      <c r="E66" s="10" t="s">
        <v>35</v>
      </c>
      <c r="F66" s="13">
        <v>356</v>
      </c>
      <c r="G66" s="18" t="s">
        <v>299</v>
      </c>
      <c r="H66" s="14">
        <v>144</v>
      </c>
      <c r="I66" s="10">
        <v>28405000000</v>
      </c>
      <c r="J66" s="10" t="s">
        <v>27</v>
      </c>
      <c r="K66" s="19" t="s">
        <v>298</v>
      </c>
      <c r="L66" s="19" t="s">
        <v>226</v>
      </c>
      <c r="M66" s="19" t="s">
        <v>247</v>
      </c>
      <c r="N66" s="10" t="s">
        <v>39</v>
      </c>
      <c r="O66" s="10" t="s">
        <v>40</v>
      </c>
    </row>
    <row r="67" spans="1:15" ht="95.25" customHeight="1">
      <c r="A67" s="15" t="s">
        <v>295</v>
      </c>
      <c r="B67" s="12" t="s">
        <v>96</v>
      </c>
      <c r="C67" s="46" t="s">
        <v>245</v>
      </c>
      <c r="D67" s="10" t="s">
        <v>244</v>
      </c>
      <c r="E67" s="10" t="s">
        <v>35</v>
      </c>
      <c r="F67" s="13">
        <v>796</v>
      </c>
      <c r="G67" s="10" t="s">
        <v>42</v>
      </c>
      <c r="H67" s="14" t="str">
        <f>'[1]Лист1'!$H$103</f>
        <v>в соответствии с потребностями заказчика</v>
      </c>
      <c r="I67" s="10">
        <v>28405000000</v>
      </c>
      <c r="J67" s="10" t="s">
        <v>99</v>
      </c>
      <c r="K67" s="19" t="s">
        <v>303</v>
      </c>
      <c r="L67" s="19" t="s">
        <v>226</v>
      </c>
      <c r="M67" s="19" t="s">
        <v>247</v>
      </c>
      <c r="N67" s="10" t="s">
        <v>39</v>
      </c>
      <c r="O67" s="10" t="s">
        <v>40</v>
      </c>
    </row>
    <row r="68" spans="1:15" ht="95.25" customHeight="1">
      <c r="A68" s="15" t="s">
        <v>305</v>
      </c>
      <c r="B68" s="12" t="s">
        <v>188</v>
      </c>
      <c r="C68" s="46" t="s">
        <v>306</v>
      </c>
      <c r="D68" s="10" t="s">
        <v>304</v>
      </c>
      <c r="E68" s="10" t="s">
        <v>35</v>
      </c>
      <c r="F68" s="13">
        <v>18</v>
      </c>
      <c r="G68" s="18" t="s">
        <v>308</v>
      </c>
      <c r="H68" s="14" t="str">
        <f>'[1]Лист1'!$H$103</f>
        <v>в соответствии с потребностями заказчика</v>
      </c>
      <c r="I68" s="10">
        <v>28405000000</v>
      </c>
      <c r="J68" s="10" t="s">
        <v>99</v>
      </c>
      <c r="K68" s="19" t="s">
        <v>307</v>
      </c>
      <c r="L68" s="19" t="s">
        <v>226</v>
      </c>
      <c r="M68" s="19" t="s">
        <v>291</v>
      </c>
      <c r="N68" s="10" t="s">
        <v>69</v>
      </c>
      <c r="O68" s="10" t="s">
        <v>70</v>
      </c>
    </row>
    <row r="69" spans="1:15" ht="87" customHeight="1">
      <c r="A69" s="15" t="s">
        <v>309</v>
      </c>
      <c r="B69" s="12" t="s">
        <v>311</v>
      </c>
      <c r="C69" s="10" t="s">
        <v>312</v>
      </c>
      <c r="D69" s="10" t="s">
        <v>310</v>
      </c>
      <c r="E69" s="10" t="s">
        <v>35</v>
      </c>
      <c r="F69" s="13">
        <v>796</v>
      </c>
      <c r="G69" s="18" t="s">
        <v>42</v>
      </c>
      <c r="H69" s="14" t="str">
        <f>'[1]Лист1'!$H$103</f>
        <v>в соответствии с потребностями заказчика</v>
      </c>
      <c r="I69" s="10">
        <v>28405000000</v>
      </c>
      <c r="J69" s="17" t="s">
        <v>43</v>
      </c>
      <c r="K69" s="19" t="s">
        <v>382</v>
      </c>
      <c r="L69" s="19" t="s">
        <v>168</v>
      </c>
      <c r="M69" s="19" t="s">
        <v>368</v>
      </c>
      <c r="N69" s="10" t="s">
        <v>39</v>
      </c>
      <c r="O69" s="10" t="s">
        <v>40</v>
      </c>
    </row>
    <row r="70" spans="1:15" ht="61.5" customHeight="1">
      <c r="A70" s="15" t="s">
        <v>313</v>
      </c>
      <c r="B70" s="12" t="str">
        <f>'[1]Лист1'!B68</f>
        <v>71.12.1</v>
      </c>
      <c r="C70" s="12" t="s">
        <v>349</v>
      </c>
      <c r="D70" s="10" t="s">
        <v>315</v>
      </c>
      <c r="E70" s="12" t="str">
        <f>'[1]Лист1'!E68</f>
        <v>в соответствии с условиями закупочной документации</v>
      </c>
      <c r="F70" s="15">
        <f>'[1]Лист1'!F68</f>
        <v>796</v>
      </c>
      <c r="G70" s="61" t="str">
        <f>'[1]Лист1'!G68</f>
        <v>Штука</v>
      </c>
      <c r="H70" s="14">
        <f>'[1]Лист1'!H68</f>
        <v>1</v>
      </c>
      <c r="I70" s="62">
        <f>'[1]Лист1'!I68</f>
        <v>28405000000</v>
      </c>
      <c r="J70" s="29" t="str">
        <f>'[1]Лист1'!J68</f>
        <v>Тверская обл.,г. Бежецк, ул. Рыбинская, д.31</v>
      </c>
      <c r="K70" s="19" t="s">
        <v>314</v>
      </c>
      <c r="L70" s="19" t="s">
        <v>247</v>
      </c>
      <c r="M70" s="19" t="s">
        <v>168</v>
      </c>
      <c r="N70" s="12" t="str">
        <f>'[1]Лист1'!N68</f>
        <v>Единственный поставщик</v>
      </c>
      <c r="O70" s="12" t="str">
        <f>'[1]Лист1'!O68</f>
        <v>нет</v>
      </c>
    </row>
    <row r="71" spans="1:15" ht="62.25" customHeight="1">
      <c r="A71" s="15" t="s">
        <v>316</v>
      </c>
      <c r="B71" s="12" t="s">
        <v>318</v>
      </c>
      <c r="C71" s="10" t="s">
        <v>319</v>
      </c>
      <c r="D71" s="10" t="s">
        <v>338</v>
      </c>
      <c r="E71" s="12" t="str">
        <f>'[1]Лист1'!E69</f>
        <v>в соответствии с условиями закупочной документации</v>
      </c>
      <c r="F71" s="13">
        <v>796</v>
      </c>
      <c r="G71" s="18" t="s">
        <v>42</v>
      </c>
      <c r="H71" s="14">
        <v>550</v>
      </c>
      <c r="I71" s="62">
        <f>'[1]Лист1'!I69</f>
        <v>28405000000</v>
      </c>
      <c r="J71" s="29" t="str">
        <f>'[1]Лист1'!J69</f>
        <v>Тверская обл.,г. Бежецк,ул. Рыбинская, д.31</v>
      </c>
      <c r="K71" s="19" t="s">
        <v>320</v>
      </c>
      <c r="L71" s="19" t="s">
        <v>291</v>
      </c>
      <c r="M71" s="19" t="s">
        <v>168</v>
      </c>
      <c r="N71" s="10" t="s">
        <v>39</v>
      </c>
      <c r="O71" s="10" t="s">
        <v>40</v>
      </c>
    </row>
    <row r="72" spans="1:15" ht="62.25" customHeight="1">
      <c r="A72" s="15" t="s">
        <v>317</v>
      </c>
      <c r="B72" s="12" t="s">
        <v>321</v>
      </c>
      <c r="C72" s="10" t="s">
        <v>322</v>
      </c>
      <c r="D72" s="10" t="s">
        <v>323</v>
      </c>
      <c r="E72" s="12" t="str">
        <f>'[1]Лист1'!E70</f>
        <v>в соответствии с условиями закупочной документации</v>
      </c>
      <c r="F72" s="13">
        <v>796</v>
      </c>
      <c r="G72" s="18" t="s">
        <v>42</v>
      </c>
      <c r="H72" s="14">
        <v>4</v>
      </c>
      <c r="I72" s="62">
        <f>'[1]Лист1'!I70</f>
        <v>28405000000</v>
      </c>
      <c r="J72" s="17" t="s">
        <v>43</v>
      </c>
      <c r="K72" s="19" t="s">
        <v>324</v>
      </c>
      <c r="L72" s="19" t="s">
        <v>247</v>
      </c>
      <c r="M72" s="19" t="s">
        <v>291</v>
      </c>
      <c r="N72" s="10" t="s">
        <v>39</v>
      </c>
      <c r="O72" s="10" t="s">
        <v>40</v>
      </c>
    </row>
    <row r="73" spans="1:15" ht="62.25" customHeight="1">
      <c r="A73" s="15" t="s">
        <v>325</v>
      </c>
      <c r="B73" s="12" t="s">
        <v>188</v>
      </c>
      <c r="C73" s="10" t="s">
        <v>326</v>
      </c>
      <c r="D73" s="10" t="s">
        <v>327</v>
      </c>
      <c r="E73" s="12" t="str">
        <f>'[1]Лист1'!E71</f>
        <v>в соответствии с условиями закупочной документации</v>
      </c>
      <c r="F73" s="13">
        <v>796</v>
      </c>
      <c r="G73" s="18" t="s">
        <v>42</v>
      </c>
      <c r="H73" s="14" t="str">
        <f>'[1]Лист1'!$H$103</f>
        <v>в соответствии с потребностями заказчика</v>
      </c>
      <c r="I73" s="62">
        <f>'[1]Лист1'!I71</f>
        <v>28405000000</v>
      </c>
      <c r="J73" s="29" t="str">
        <f>'[1]Лист1'!J71</f>
        <v>Тверская обл.,г. Бежецк, ул. Рыбинская, д.31</v>
      </c>
      <c r="K73" s="19" t="s">
        <v>328</v>
      </c>
      <c r="L73" s="19" t="s">
        <v>247</v>
      </c>
      <c r="M73" s="19" t="s">
        <v>291</v>
      </c>
      <c r="N73" s="10" t="s">
        <v>39</v>
      </c>
      <c r="O73" s="10" t="s">
        <v>40</v>
      </c>
    </row>
    <row r="74" spans="1:15" ht="62.25" customHeight="1">
      <c r="A74" s="15" t="s">
        <v>329</v>
      </c>
      <c r="B74" s="12" t="s">
        <v>72</v>
      </c>
      <c r="C74" s="10" t="s">
        <v>330</v>
      </c>
      <c r="D74" s="10" t="s">
        <v>331</v>
      </c>
      <c r="E74" s="12" t="s">
        <v>35</v>
      </c>
      <c r="F74" s="13" t="s">
        <v>332</v>
      </c>
      <c r="G74" s="18" t="s">
        <v>218</v>
      </c>
      <c r="H74" s="14" t="s">
        <v>38</v>
      </c>
      <c r="I74" s="62">
        <v>28405000000</v>
      </c>
      <c r="J74" s="29" t="s">
        <v>27</v>
      </c>
      <c r="K74" s="19" t="s">
        <v>344</v>
      </c>
      <c r="L74" s="19" t="s">
        <v>247</v>
      </c>
      <c r="M74" s="19" t="s">
        <v>158</v>
      </c>
      <c r="N74" s="10" t="s">
        <v>39</v>
      </c>
      <c r="O74" s="10" t="s">
        <v>40</v>
      </c>
    </row>
    <row r="75" spans="1:15" ht="62.25" customHeight="1">
      <c r="A75" s="15" t="s">
        <v>333</v>
      </c>
      <c r="B75" s="12" t="s">
        <v>188</v>
      </c>
      <c r="C75" s="10" t="s">
        <v>334</v>
      </c>
      <c r="D75" s="10" t="s">
        <v>335</v>
      </c>
      <c r="E75" s="12" t="s">
        <v>35</v>
      </c>
      <c r="F75" s="13">
        <v>796</v>
      </c>
      <c r="G75" s="18" t="s">
        <v>42</v>
      </c>
      <c r="H75" s="14" t="s">
        <v>38</v>
      </c>
      <c r="I75" s="62">
        <v>28405000000</v>
      </c>
      <c r="J75" s="29" t="s">
        <v>27</v>
      </c>
      <c r="K75" s="19" t="s">
        <v>336</v>
      </c>
      <c r="L75" s="19" t="s">
        <v>247</v>
      </c>
      <c r="M75" s="19" t="s">
        <v>159</v>
      </c>
      <c r="N75" s="10" t="s">
        <v>69</v>
      </c>
      <c r="O75" s="10" t="s">
        <v>70</v>
      </c>
    </row>
    <row r="76" spans="1:15" ht="62.25" customHeight="1">
      <c r="A76" s="15" t="s">
        <v>339</v>
      </c>
      <c r="B76" s="12" t="s">
        <v>340</v>
      </c>
      <c r="C76" s="10" t="s">
        <v>330</v>
      </c>
      <c r="D76" s="10" t="s">
        <v>341</v>
      </c>
      <c r="E76" s="12" t="s">
        <v>35</v>
      </c>
      <c r="F76" s="13">
        <v>166</v>
      </c>
      <c r="G76" s="18" t="s">
        <v>139</v>
      </c>
      <c r="H76" s="14" t="s">
        <v>38</v>
      </c>
      <c r="I76" s="62">
        <v>28405000000</v>
      </c>
      <c r="J76" s="29" t="s">
        <v>27</v>
      </c>
      <c r="K76" s="19" t="s">
        <v>342</v>
      </c>
      <c r="L76" s="19" t="s">
        <v>291</v>
      </c>
      <c r="M76" s="19" t="s">
        <v>159</v>
      </c>
      <c r="N76" s="10" t="s">
        <v>39</v>
      </c>
      <c r="O76" s="10" t="s">
        <v>40</v>
      </c>
    </row>
    <row r="77" spans="1:15" ht="62.25" customHeight="1">
      <c r="A77" s="15" t="s">
        <v>345</v>
      </c>
      <c r="B77" s="12" t="s">
        <v>84</v>
      </c>
      <c r="C77" s="10" t="s">
        <v>346</v>
      </c>
      <c r="D77" s="10" t="s">
        <v>347</v>
      </c>
      <c r="E77" s="12" t="s">
        <v>35</v>
      </c>
      <c r="F77" s="13">
        <v>796</v>
      </c>
      <c r="G77" s="18" t="s">
        <v>42</v>
      </c>
      <c r="H77" s="14" t="s">
        <v>38</v>
      </c>
      <c r="I77" s="62">
        <v>28405000000</v>
      </c>
      <c r="J77" s="29" t="s">
        <v>27</v>
      </c>
      <c r="K77" s="19" t="s">
        <v>348</v>
      </c>
      <c r="L77" s="19" t="s">
        <v>291</v>
      </c>
      <c r="M77" s="19" t="s">
        <v>169</v>
      </c>
      <c r="N77" s="10" t="s">
        <v>39</v>
      </c>
      <c r="O77" s="10" t="s">
        <v>40</v>
      </c>
    </row>
    <row r="78" spans="1:15" ht="82.5" customHeight="1">
      <c r="A78" s="15" t="s">
        <v>350</v>
      </c>
      <c r="B78" s="12" t="s">
        <v>188</v>
      </c>
      <c r="C78" s="10" t="s">
        <v>354</v>
      </c>
      <c r="D78" s="10" t="s">
        <v>351</v>
      </c>
      <c r="E78" s="12" t="s">
        <v>35</v>
      </c>
      <c r="F78" s="13">
        <v>796</v>
      </c>
      <c r="G78" s="18" t="s">
        <v>42</v>
      </c>
      <c r="H78" s="14" t="s">
        <v>38</v>
      </c>
      <c r="I78" s="62">
        <v>28405000000</v>
      </c>
      <c r="J78" s="29" t="s">
        <v>27</v>
      </c>
      <c r="K78" s="19" t="s">
        <v>352</v>
      </c>
      <c r="L78" s="19" t="s">
        <v>291</v>
      </c>
      <c r="M78" s="19" t="s">
        <v>159</v>
      </c>
      <c r="N78" s="10" t="s">
        <v>353</v>
      </c>
      <c r="O78" s="10" t="s">
        <v>70</v>
      </c>
    </row>
    <row r="79" spans="1:15" ht="82.5" customHeight="1">
      <c r="A79" s="15" t="s">
        <v>355</v>
      </c>
      <c r="B79" s="12" t="s">
        <v>188</v>
      </c>
      <c r="C79" s="10" t="s">
        <v>362</v>
      </c>
      <c r="D79" s="10" t="s">
        <v>357</v>
      </c>
      <c r="E79" s="12" t="s">
        <v>35</v>
      </c>
      <c r="F79" s="13">
        <v>796</v>
      </c>
      <c r="G79" s="18" t="s">
        <v>42</v>
      </c>
      <c r="H79" s="14" t="s">
        <v>38</v>
      </c>
      <c r="I79" s="62">
        <v>28405000000</v>
      </c>
      <c r="J79" s="29" t="s">
        <v>27</v>
      </c>
      <c r="K79" s="19" t="s">
        <v>359</v>
      </c>
      <c r="L79" s="19" t="s">
        <v>291</v>
      </c>
      <c r="M79" s="19" t="s">
        <v>168</v>
      </c>
      <c r="N79" s="10" t="s">
        <v>39</v>
      </c>
      <c r="O79" s="10" t="s">
        <v>40</v>
      </c>
    </row>
    <row r="80" spans="1:15" ht="82.5" customHeight="1">
      <c r="A80" s="15" t="s">
        <v>356</v>
      </c>
      <c r="B80" s="12" t="s">
        <v>296</v>
      </c>
      <c r="C80" s="10" t="s">
        <v>374</v>
      </c>
      <c r="D80" s="10" t="s">
        <v>373</v>
      </c>
      <c r="E80" s="12" t="s">
        <v>35</v>
      </c>
      <c r="F80" s="13">
        <v>792</v>
      </c>
      <c r="G80" s="18" t="s">
        <v>372</v>
      </c>
      <c r="H80" s="14" t="s">
        <v>38</v>
      </c>
      <c r="I80" s="62">
        <v>28405000000</v>
      </c>
      <c r="J80" s="29" t="s">
        <v>27</v>
      </c>
      <c r="K80" s="19" t="s">
        <v>371</v>
      </c>
      <c r="L80" s="19" t="s">
        <v>159</v>
      </c>
      <c r="M80" s="19" t="s">
        <v>168</v>
      </c>
      <c r="N80" s="10" t="s">
        <v>39</v>
      </c>
      <c r="O80" s="10" t="s">
        <v>40</v>
      </c>
    </row>
    <row r="81" spans="1:15" ht="82.5" customHeight="1">
      <c r="A81" s="15" t="s">
        <v>365</v>
      </c>
      <c r="B81" s="12" t="s">
        <v>361</v>
      </c>
      <c r="C81" s="10" t="s">
        <v>363</v>
      </c>
      <c r="D81" s="10" t="s">
        <v>358</v>
      </c>
      <c r="E81" s="12" t="s">
        <v>35</v>
      </c>
      <c r="F81" s="13">
        <v>796</v>
      </c>
      <c r="G81" s="18" t="s">
        <v>42</v>
      </c>
      <c r="H81" s="14" t="s">
        <v>38</v>
      </c>
      <c r="I81" s="62">
        <v>28405000000</v>
      </c>
      <c r="J81" s="29" t="s">
        <v>27</v>
      </c>
      <c r="K81" s="19" t="s">
        <v>360</v>
      </c>
      <c r="L81" s="19" t="s">
        <v>291</v>
      </c>
      <c r="M81" s="19" t="s">
        <v>168</v>
      </c>
      <c r="N81" s="10" t="s">
        <v>39</v>
      </c>
      <c r="O81" s="10" t="s">
        <v>40</v>
      </c>
    </row>
    <row r="82" spans="1:15" ht="62.25" customHeight="1">
      <c r="A82" s="15" t="s">
        <v>370</v>
      </c>
      <c r="B82" s="12" t="s">
        <v>369</v>
      </c>
      <c r="C82" s="46" t="s">
        <v>375</v>
      </c>
      <c r="D82" s="10" t="s">
        <v>366</v>
      </c>
      <c r="E82" s="12" t="s">
        <v>35</v>
      </c>
      <c r="F82" s="13">
        <v>796</v>
      </c>
      <c r="G82" s="18" t="s">
        <v>42</v>
      </c>
      <c r="H82" s="14" t="s">
        <v>38</v>
      </c>
      <c r="I82" s="62">
        <v>28405000000</v>
      </c>
      <c r="J82" s="29" t="s">
        <v>27</v>
      </c>
      <c r="K82" s="19" t="s">
        <v>367</v>
      </c>
      <c r="L82" s="19" t="s">
        <v>159</v>
      </c>
      <c r="M82" s="19" t="s">
        <v>368</v>
      </c>
      <c r="N82" s="10" t="s">
        <v>39</v>
      </c>
      <c r="O82" s="10" t="s">
        <v>40</v>
      </c>
    </row>
    <row r="83" spans="1:15" ht="62.25" customHeight="1">
      <c r="A83" s="15" t="s">
        <v>376</v>
      </c>
      <c r="B83" s="12" t="str">
        <f>'[1]Лист1'!B82</f>
        <v>43.21</v>
      </c>
      <c r="C83" s="46" t="str">
        <f>'[1]Лист1'!C82</f>
        <v>27.40.39.110; 27.40.33.110; 27.32.11.000; 27.33.13.110; 27.33.13.130; 27.90.33.110</v>
      </c>
      <c r="D83" s="10" t="str">
        <f>'[1]Лист1'!D82</f>
        <v>Закупка электроматериалов для нужд БМПГЭТС </v>
      </c>
      <c r="E83" s="12" t="str">
        <f>'[1]Лист1'!E82</f>
        <v>в соответствии с условиями закупочной документации</v>
      </c>
      <c r="F83" s="13" t="str">
        <f>'[1]Лист1'!F82</f>
        <v>796</v>
      </c>
      <c r="G83" s="18" t="str">
        <f>'[1]Лист1'!G82</f>
        <v>Штука</v>
      </c>
      <c r="H83" s="14" t="str">
        <f>'[1]Лист1'!H82</f>
        <v>в соответствии с потребностями заказчика</v>
      </c>
      <c r="I83" s="62">
        <f>'[1]Лист1'!I82</f>
        <v>28405000000</v>
      </c>
      <c r="J83" s="29" t="str">
        <f>'[1]Лист1'!J82</f>
        <v>Тверская обл.,г. Бежецк, ул. Рыбинская, д.31</v>
      </c>
      <c r="K83" s="19" t="s">
        <v>377</v>
      </c>
      <c r="L83" s="19" t="s">
        <v>168</v>
      </c>
      <c r="M83" s="19" t="s">
        <v>158</v>
      </c>
      <c r="N83" s="10" t="str">
        <f>'[1]Лист1'!N82</f>
        <v>Единственный поставщик</v>
      </c>
      <c r="O83" s="10" t="str">
        <f>'[1]Лист1'!O82</f>
        <v>нет</v>
      </c>
    </row>
    <row r="84" spans="1:15" ht="62.25" customHeight="1">
      <c r="A84" s="15" t="s">
        <v>379</v>
      </c>
      <c r="B84" s="12" t="str">
        <f aca="true" t="shared" si="0" ref="B84:J84">B76</f>
        <v>38.22</v>
      </c>
      <c r="C84" s="19" t="str">
        <f t="shared" si="0"/>
        <v>38.22.29.000</v>
      </c>
      <c r="D84" s="12" t="s">
        <v>380</v>
      </c>
      <c r="E84" s="12" t="str">
        <f t="shared" si="0"/>
        <v>в соответствии с условиями закупочной документации</v>
      </c>
      <c r="F84" s="15">
        <f t="shared" si="0"/>
        <v>166</v>
      </c>
      <c r="G84" s="61" t="str">
        <f t="shared" si="0"/>
        <v>Килограмм</v>
      </c>
      <c r="H84" s="14" t="str">
        <f t="shared" si="0"/>
        <v>в соответствии с потребностями заказчика</v>
      </c>
      <c r="I84" s="62">
        <f t="shared" si="0"/>
        <v>28405000000</v>
      </c>
      <c r="J84" s="29" t="str">
        <f t="shared" si="0"/>
        <v>Тверская обл.,г. Бежецк, ул. Рыбинская, д.31</v>
      </c>
      <c r="K84" s="19" t="s">
        <v>378</v>
      </c>
      <c r="L84" s="19" t="s">
        <v>159</v>
      </c>
      <c r="M84" s="19" t="s">
        <v>158</v>
      </c>
      <c r="N84" s="10" t="s">
        <v>39</v>
      </c>
      <c r="O84" s="10" t="s">
        <v>40</v>
      </c>
    </row>
    <row r="85" spans="1:15" ht="62.25" customHeight="1">
      <c r="A85" s="15" t="s">
        <v>381</v>
      </c>
      <c r="B85" s="12" t="str">
        <f aca="true" t="shared" si="1" ref="B85:O86">B47</f>
        <v>46.73.6</v>
      </c>
      <c r="C85" s="46" t="str">
        <f t="shared" si="1"/>
        <v>46.73.16.000; 24.33.20.000; 24.20.13.190; 23.99.19.111; 25.93.13.112; 23.64.10.110</v>
      </c>
      <c r="D85" s="10" t="str">
        <f t="shared" si="1"/>
        <v>Закупка строительных материалов</v>
      </c>
      <c r="E85" s="12" t="str">
        <f t="shared" si="1"/>
        <v>в соответствии с условиями закупочной документации</v>
      </c>
      <c r="F85" s="13" t="str">
        <f t="shared" si="1"/>
        <v>796</v>
      </c>
      <c r="G85" s="18" t="str">
        <f t="shared" si="1"/>
        <v>Штука</v>
      </c>
      <c r="H85" s="14" t="str">
        <f t="shared" si="1"/>
        <v>в соответствии с потребностями заказчика</v>
      </c>
      <c r="I85" s="62">
        <f t="shared" si="1"/>
        <v>28405000000</v>
      </c>
      <c r="J85" s="29" t="str">
        <f t="shared" si="1"/>
        <v>Тверская обл.,г. Бежецк, ул. Рыбинская, д.31
</v>
      </c>
      <c r="K85" s="19" t="s">
        <v>170</v>
      </c>
      <c r="L85" s="19" t="s">
        <v>168</v>
      </c>
      <c r="M85" s="19" t="str">
        <f t="shared" si="1"/>
        <v>12.2023</v>
      </c>
      <c r="N85" s="10" t="str">
        <f t="shared" si="1"/>
        <v>Единственный поставщик</v>
      </c>
      <c r="O85" s="10" t="str">
        <f t="shared" si="1"/>
        <v>нет</v>
      </c>
    </row>
    <row r="86" spans="1:15" ht="62.25" customHeight="1">
      <c r="A86" s="15" t="s">
        <v>383</v>
      </c>
      <c r="B86" s="12" t="s">
        <v>188</v>
      </c>
      <c r="C86" s="46" t="s">
        <v>384</v>
      </c>
      <c r="D86" s="10" t="s">
        <v>385</v>
      </c>
      <c r="E86" s="12" t="str">
        <f t="shared" si="1"/>
        <v>в соответствии с условиями закупочной документации</v>
      </c>
      <c r="F86" s="13" t="str">
        <f t="shared" si="1"/>
        <v>796</v>
      </c>
      <c r="G86" s="18" t="str">
        <f t="shared" si="1"/>
        <v>Штука</v>
      </c>
      <c r="H86" s="14" t="str">
        <f t="shared" si="1"/>
        <v>в соответствии с потребностями заказчика</v>
      </c>
      <c r="I86" s="62">
        <f t="shared" si="1"/>
        <v>28405000000</v>
      </c>
      <c r="J86" s="29" t="str">
        <f t="shared" si="1"/>
        <v>Тверская обл.,г. Бежецк, ул. Рыбинская, д.31
</v>
      </c>
      <c r="K86" s="19" t="s">
        <v>386</v>
      </c>
      <c r="L86" s="19" t="s">
        <v>168</v>
      </c>
      <c r="M86" s="19" t="s">
        <v>169</v>
      </c>
      <c r="N86" s="10" t="str">
        <f t="shared" si="1"/>
        <v>Единственный поставщик</v>
      </c>
      <c r="O86" s="10" t="str">
        <f t="shared" si="1"/>
        <v>нет</v>
      </c>
    </row>
    <row r="87" spans="1:15" ht="62.25" customHeight="1">
      <c r="A87" s="15" t="s">
        <v>387</v>
      </c>
      <c r="B87" s="12" t="s">
        <v>142</v>
      </c>
      <c r="C87" s="46" t="s">
        <v>143</v>
      </c>
      <c r="D87" s="10" t="s">
        <v>144</v>
      </c>
      <c r="E87" s="12" t="s">
        <v>35</v>
      </c>
      <c r="F87" s="13" t="s">
        <v>41</v>
      </c>
      <c r="G87" s="18" t="s">
        <v>42</v>
      </c>
      <c r="H87" s="14" t="s">
        <v>38</v>
      </c>
      <c r="I87" s="62">
        <v>28405000000</v>
      </c>
      <c r="J87" s="29" t="s">
        <v>27</v>
      </c>
      <c r="K87" s="19" t="s">
        <v>388</v>
      </c>
      <c r="L87" s="19" t="s">
        <v>168</v>
      </c>
      <c r="M87" s="19" t="s">
        <v>158</v>
      </c>
      <c r="N87" s="10" t="s">
        <v>39</v>
      </c>
      <c r="O87" s="10" t="s">
        <v>40</v>
      </c>
    </row>
    <row r="88" spans="1:15" ht="62.25" customHeight="1">
      <c r="A88" s="15" t="s">
        <v>390</v>
      </c>
      <c r="B88" s="12" t="s">
        <v>60</v>
      </c>
      <c r="C88" s="46" t="s">
        <v>61</v>
      </c>
      <c r="D88" s="10" t="s">
        <v>391</v>
      </c>
      <c r="E88" s="12" t="s">
        <v>35</v>
      </c>
      <c r="F88" s="13">
        <v>796</v>
      </c>
      <c r="G88" s="18" t="s">
        <v>42</v>
      </c>
      <c r="H88" s="14">
        <v>1</v>
      </c>
      <c r="I88" s="62">
        <v>28405000000</v>
      </c>
      <c r="J88" s="29" t="s">
        <v>27</v>
      </c>
      <c r="K88" s="19" t="s">
        <v>392</v>
      </c>
      <c r="L88" s="19" t="s">
        <v>169</v>
      </c>
      <c r="M88" s="19" t="s">
        <v>368</v>
      </c>
      <c r="N88" s="10" t="s">
        <v>39</v>
      </c>
      <c r="O88" s="10" t="s">
        <v>40</v>
      </c>
    </row>
    <row r="89" spans="1:15" ht="62.25" customHeight="1">
      <c r="A89" s="15" t="s">
        <v>393</v>
      </c>
      <c r="B89" s="12" t="s">
        <v>394</v>
      </c>
      <c r="C89" s="46" t="s">
        <v>395</v>
      </c>
      <c r="D89" s="10" t="s">
        <v>396</v>
      </c>
      <c r="E89" s="12" t="s">
        <v>35</v>
      </c>
      <c r="F89" s="13">
        <v>796</v>
      </c>
      <c r="G89" s="18" t="s">
        <v>42</v>
      </c>
      <c r="H89" s="14" t="s">
        <v>38</v>
      </c>
      <c r="I89" s="62">
        <v>28405000000</v>
      </c>
      <c r="J89" s="29" t="s">
        <v>397</v>
      </c>
      <c r="K89" s="19" t="s">
        <v>398</v>
      </c>
      <c r="L89" s="19" t="s">
        <v>169</v>
      </c>
      <c r="M89" s="19" t="s">
        <v>368</v>
      </c>
      <c r="N89" s="10" t="s">
        <v>39</v>
      </c>
      <c r="O89" s="10" t="s">
        <v>40</v>
      </c>
    </row>
    <row r="90" spans="1:15" ht="62.25" customHeight="1">
      <c r="A90" s="15" t="s">
        <v>399</v>
      </c>
      <c r="B90" s="12" t="s">
        <v>215</v>
      </c>
      <c r="C90" s="46" t="s">
        <v>402</v>
      </c>
      <c r="D90" s="10" t="s">
        <v>408</v>
      </c>
      <c r="E90" s="12" t="str">
        <f aca="true" t="shared" si="2" ref="E90:O90">E88</f>
        <v>в соответствии с условиями закупочной документации</v>
      </c>
      <c r="F90" s="15">
        <f t="shared" si="2"/>
        <v>796</v>
      </c>
      <c r="G90" s="61" t="str">
        <f t="shared" si="2"/>
        <v>Штука</v>
      </c>
      <c r="H90" s="14">
        <f t="shared" si="2"/>
        <v>1</v>
      </c>
      <c r="I90" s="62">
        <f t="shared" si="2"/>
        <v>28405000000</v>
      </c>
      <c r="J90" s="29" t="str">
        <f t="shared" si="2"/>
        <v>Тверская обл.,г. Бежецк, ул. Рыбинская, д.31</v>
      </c>
      <c r="K90" s="19" t="s">
        <v>403</v>
      </c>
      <c r="L90" s="19" t="str">
        <f t="shared" si="2"/>
        <v>08.2023</v>
      </c>
      <c r="M90" s="19" t="s">
        <v>368</v>
      </c>
      <c r="N90" s="12" t="str">
        <f t="shared" si="2"/>
        <v>Единственный поставщик</v>
      </c>
      <c r="O90" s="12" t="str">
        <f t="shared" si="2"/>
        <v>нет</v>
      </c>
    </row>
    <row r="91" spans="1:15" ht="62.25" customHeight="1">
      <c r="A91" s="15" t="s">
        <v>400</v>
      </c>
      <c r="B91" s="12" t="s">
        <v>404</v>
      </c>
      <c r="C91" s="10" t="s">
        <v>405</v>
      </c>
      <c r="D91" s="10" t="s">
        <v>406</v>
      </c>
      <c r="E91" s="10" t="s">
        <v>35</v>
      </c>
      <c r="F91" s="13">
        <v>796</v>
      </c>
      <c r="G91" s="10" t="s">
        <v>42</v>
      </c>
      <c r="H91" s="14" t="s">
        <v>38</v>
      </c>
      <c r="I91" s="10">
        <v>28405000000</v>
      </c>
      <c r="J91" s="10" t="s">
        <v>27</v>
      </c>
      <c r="K91" s="19" t="s">
        <v>412</v>
      </c>
      <c r="L91" s="19" t="s">
        <v>169</v>
      </c>
      <c r="M91" s="19" t="s">
        <v>368</v>
      </c>
      <c r="N91" s="10" t="s">
        <v>39</v>
      </c>
      <c r="O91" s="10" t="s">
        <v>40</v>
      </c>
    </row>
    <row r="92" spans="1:15" ht="62.25" customHeight="1">
      <c r="A92" s="15" t="s">
        <v>401</v>
      </c>
      <c r="B92" s="12" t="str">
        <f aca="true" t="shared" si="3" ref="B92:O92">B87</f>
        <v>27.33</v>
      </c>
      <c r="C92" s="19" t="str">
        <f t="shared" si="3"/>
        <v>27.33.13.120</v>
      </c>
      <c r="D92" s="12" t="str">
        <f t="shared" si="3"/>
        <v>Закупка кабельных муфт</v>
      </c>
      <c r="E92" s="12" t="str">
        <f t="shared" si="3"/>
        <v>в соответствии с условиями закупочной документации</v>
      </c>
      <c r="F92" s="15" t="str">
        <f t="shared" si="3"/>
        <v>796</v>
      </c>
      <c r="G92" s="61" t="str">
        <f t="shared" si="3"/>
        <v>Штука</v>
      </c>
      <c r="H92" s="14">
        <v>10</v>
      </c>
      <c r="I92" s="62">
        <f t="shared" si="3"/>
        <v>28405000000</v>
      </c>
      <c r="J92" s="29" t="str">
        <f t="shared" si="3"/>
        <v>Тверская обл.,г. Бежецк, ул. Рыбинская, д.31</v>
      </c>
      <c r="K92" s="19" t="s">
        <v>407</v>
      </c>
      <c r="L92" s="19" t="s">
        <v>169</v>
      </c>
      <c r="M92" s="19" t="s">
        <v>368</v>
      </c>
      <c r="N92" s="12" t="str">
        <f t="shared" si="3"/>
        <v>Единственный поставщик</v>
      </c>
      <c r="O92" s="12" t="str">
        <f t="shared" si="3"/>
        <v>нет</v>
      </c>
    </row>
    <row r="93" spans="1:15" ht="62.25" customHeight="1">
      <c r="A93" s="33" t="s">
        <v>409</v>
      </c>
      <c r="B93" s="29" t="str">
        <f>B66</f>
        <v>85.42</v>
      </c>
      <c r="C93" s="26" t="str">
        <f>C66</f>
        <v>85.42.19.900</v>
      </c>
      <c r="D93" s="29" t="str">
        <f>D66</f>
        <v>Оказание образовательных услуг (повышение квалификации)</v>
      </c>
      <c r="E93" s="12" t="str">
        <f>E66</f>
        <v>в соответствии с условиями закупочной документации</v>
      </c>
      <c r="F93" s="15" t="s">
        <v>411</v>
      </c>
      <c r="G93" s="61" t="s">
        <v>372</v>
      </c>
      <c r="H93" s="14" t="s">
        <v>38</v>
      </c>
      <c r="I93" s="62">
        <f>I66</f>
        <v>28405000000</v>
      </c>
      <c r="J93" s="29" t="str">
        <f>J66</f>
        <v>Тверская обл.,г. Бежецк, ул. Рыбинская, д.31</v>
      </c>
      <c r="K93" s="19" t="s">
        <v>410</v>
      </c>
      <c r="L93" s="19" t="s">
        <v>169</v>
      </c>
      <c r="M93" s="19" t="s">
        <v>368</v>
      </c>
      <c r="N93" s="12" t="str">
        <f>N66</f>
        <v>Единственный поставщик</v>
      </c>
      <c r="O93" s="12" t="str">
        <f>O66</f>
        <v>нет</v>
      </c>
    </row>
    <row r="94" spans="1:15" ht="69" customHeight="1">
      <c r="A94" s="33" t="s">
        <v>413</v>
      </c>
      <c r="B94" s="29" t="s">
        <v>188</v>
      </c>
      <c r="C94" s="26" t="s">
        <v>414</v>
      </c>
      <c r="D94" s="29" t="s">
        <v>415</v>
      </c>
      <c r="E94" s="12" t="str">
        <f>E67</f>
        <v>в соответствии с условиями закупочной документации</v>
      </c>
      <c r="F94" s="13">
        <v>796</v>
      </c>
      <c r="G94" s="10" t="s">
        <v>42</v>
      </c>
      <c r="H94" s="14" t="s">
        <v>38</v>
      </c>
      <c r="I94" s="10">
        <v>28405000000</v>
      </c>
      <c r="J94" s="10" t="s">
        <v>27</v>
      </c>
      <c r="K94" s="19" t="s">
        <v>417</v>
      </c>
      <c r="L94" s="19" t="s">
        <v>368</v>
      </c>
      <c r="M94" s="19" t="s">
        <v>368</v>
      </c>
      <c r="N94" s="12" t="s">
        <v>39</v>
      </c>
      <c r="O94" s="12" t="s">
        <v>40</v>
      </c>
    </row>
    <row r="95" spans="1:15" ht="62.25" customHeight="1">
      <c r="A95" s="33" t="s">
        <v>416</v>
      </c>
      <c r="B95" s="29" t="s">
        <v>232</v>
      </c>
      <c r="C95" s="26" t="s">
        <v>419</v>
      </c>
      <c r="D95" s="29" t="s">
        <v>418</v>
      </c>
      <c r="E95" s="10" t="s">
        <v>35</v>
      </c>
      <c r="F95" s="13">
        <v>6</v>
      </c>
      <c r="G95" s="10" t="s">
        <v>235</v>
      </c>
      <c r="H95" s="14" t="str">
        <f>'[1]Лист1'!$H$103</f>
        <v>в соответствии с потребностями заказчика</v>
      </c>
      <c r="I95" s="10">
        <v>28405000000</v>
      </c>
      <c r="J95" s="10" t="s">
        <v>99</v>
      </c>
      <c r="K95" s="19" t="s">
        <v>420</v>
      </c>
      <c r="L95" s="19" t="s">
        <v>368</v>
      </c>
      <c r="M95" s="19" t="s">
        <v>368</v>
      </c>
      <c r="N95" s="12" t="s">
        <v>39</v>
      </c>
      <c r="O95" s="12" t="s">
        <v>40</v>
      </c>
    </row>
    <row r="96" spans="1:15" ht="62.25" customHeight="1">
      <c r="A96" s="33" t="s">
        <v>421</v>
      </c>
      <c r="B96" s="29" t="s">
        <v>142</v>
      </c>
      <c r="C96" s="26" t="s">
        <v>143</v>
      </c>
      <c r="D96" s="29" t="s">
        <v>144</v>
      </c>
      <c r="E96" s="10" t="s">
        <v>35</v>
      </c>
      <c r="F96" s="13">
        <v>796</v>
      </c>
      <c r="G96" s="10" t="s">
        <v>42</v>
      </c>
      <c r="H96" s="14">
        <v>20</v>
      </c>
      <c r="I96" s="10">
        <v>28405000000</v>
      </c>
      <c r="J96" s="10" t="s">
        <v>99</v>
      </c>
      <c r="K96" s="19" t="s">
        <v>422</v>
      </c>
      <c r="L96" s="19" t="s">
        <v>227</v>
      </c>
      <c r="M96" s="19" t="s">
        <v>227</v>
      </c>
      <c r="N96" s="12" t="s">
        <v>39</v>
      </c>
      <c r="O96" s="12" t="s">
        <v>40</v>
      </c>
    </row>
    <row r="97" spans="1:15" ht="62.25" customHeight="1">
      <c r="A97" s="33" t="s">
        <v>423</v>
      </c>
      <c r="B97" s="29" t="s">
        <v>311</v>
      </c>
      <c r="C97" s="26" t="s">
        <v>425</v>
      </c>
      <c r="D97" s="29" t="s">
        <v>426</v>
      </c>
      <c r="E97" s="10" t="s">
        <v>35</v>
      </c>
      <c r="F97" s="13">
        <v>796</v>
      </c>
      <c r="G97" s="10" t="s">
        <v>42</v>
      </c>
      <c r="H97" s="14">
        <v>1</v>
      </c>
      <c r="I97" s="10">
        <v>28405000000</v>
      </c>
      <c r="J97" s="10" t="s">
        <v>99</v>
      </c>
      <c r="K97" s="19" t="s">
        <v>430</v>
      </c>
      <c r="L97" s="19" t="s">
        <v>227</v>
      </c>
      <c r="M97" s="19" t="s">
        <v>280</v>
      </c>
      <c r="N97" s="12" t="s">
        <v>39</v>
      </c>
      <c r="O97" s="12" t="s">
        <v>40</v>
      </c>
    </row>
    <row r="98" spans="1:15" ht="81" customHeight="1">
      <c r="A98" s="33" t="s">
        <v>424</v>
      </c>
      <c r="B98" s="29" t="s">
        <v>96</v>
      </c>
      <c r="C98" s="26" t="s">
        <v>429</v>
      </c>
      <c r="D98" s="29" t="s">
        <v>427</v>
      </c>
      <c r="E98" s="10" t="s">
        <v>35</v>
      </c>
      <c r="F98" s="13">
        <v>796</v>
      </c>
      <c r="G98" s="10" t="s">
        <v>42</v>
      </c>
      <c r="H98" s="14" t="str">
        <f>'[1]Лист1'!$H$103</f>
        <v>в соответствии с потребностями заказчика</v>
      </c>
      <c r="I98" s="10">
        <v>28405000000</v>
      </c>
      <c r="J98" s="10" t="s">
        <v>99</v>
      </c>
      <c r="K98" s="19" t="s">
        <v>428</v>
      </c>
      <c r="L98" s="19" t="s">
        <v>227</v>
      </c>
      <c r="M98" s="19" t="s">
        <v>227</v>
      </c>
      <c r="N98" s="12" t="s">
        <v>39</v>
      </c>
      <c r="O98" s="12" t="s">
        <v>40</v>
      </c>
    </row>
    <row r="99" spans="1:15" ht="72" customHeight="1">
      <c r="A99" s="33" t="s">
        <v>431</v>
      </c>
      <c r="B99" s="29" t="s">
        <v>192</v>
      </c>
      <c r="C99" s="26" t="s">
        <v>433</v>
      </c>
      <c r="D99" s="29" t="s">
        <v>190</v>
      </c>
      <c r="E99" s="10" t="s">
        <v>35</v>
      </c>
      <c r="F99" s="13">
        <v>796</v>
      </c>
      <c r="G99" s="10" t="s">
        <v>42</v>
      </c>
      <c r="H99" s="14" t="str">
        <f>'[1]Лист1'!$H$103</f>
        <v>в соответствии с потребностями заказчика</v>
      </c>
      <c r="I99" s="10">
        <v>28405000000</v>
      </c>
      <c r="J99" s="10" t="s">
        <v>99</v>
      </c>
      <c r="K99" s="19" t="s">
        <v>432</v>
      </c>
      <c r="L99" s="19" t="s">
        <v>227</v>
      </c>
      <c r="M99" s="19" t="s">
        <v>280</v>
      </c>
      <c r="N99" s="12" t="s">
        <v>39</v>
      </c>
      <c r="O99" s="12" t="s">
        <v>40</v>
      </c>
    </row>
    <row r="100" spans="1:15" ht="72" customHeight="1">
      <c r="A100" s="33" t="s">
        <v>434</v>
      </c>
      <c r="B100" s="12" t="s">
        <v>296</v>
      </c>
      <c r="C100" s="10" t="s">
        <v>374</v>
      </c>
      <c r="D100" s="10" t="s">
        <v>373</v>
      </c>
      <c r="E100" s="12" t="s">
        <v>35</v>
      </c>
      <c r="F100" s="13">
        <v>792</v>
      </c>
      <c r="G100" s="18" t="s">
        <v>372</v>
      </c>
      <c r="H100" s="14" t="s">
        <v>38</v>
      </c>
      <c r="I100" s="62">
        <v>28405000000</v>
      </c>
      <c r="J100" s="29" t="s">
        <v>27</v>
      </c>
      <c r="K100" s="19" t="s">
        <v>435</v>
      </c>
      <c r="L100" s="19" t="s">
        <v>227</v>
      </c>
      <c r="M100" s="19" t="s">
        <v>280</v>
      </c>
      <c r="N100" s="10" t="s">
        <v>39</v>
      </c>
      <c r="O100" s="10" t="s">
        <v>40</v>
      </c>
    </row>
    <row r="101" spans="1:15" ht="72" customHeight="1">
      <c r="A101" s="33" t="s">
        <v>436</v>
      </c>
      <c r="B101" s="12" t="s">
        <v>437</v>
      </c>
      <c r="C101" s="10" t="s">
        <v>438</v>
      </c>
      <c r="D101" s="10" t="s">
        <v>439</v>
      </c>
      <c r="E101" s="10" t="s">
        <v>35</v>
      </c>
      <c r="F101" s="13">
        <v>796</v>
      </c>
      <c r="G101" s="10" t="s">
        <v>42</v>
      </c>
      <c r="H101" s="14" t="str">
        <f>'[1]Лист1'!$H$103</f>
        <v>в соответствии с потребностями заказчика</v>
      </c>
      <c r="I101" s="10">
        <v>28405000000</v>
      </c>
      <c r="J101" s="10" t="s">
        <v>99</v>
      </c>
      <c r="K101" s="19" t="s">
        <v>440</v>
      </c>
      <c r="L101" s="19" t="s">
        <v>227</v>
      </c>
      <c r="M101" s="19" t="s">
        <v>280</v>
      </c>
      <c r="N101" s="12" t="s">
        <v>39</v>
      </c>
      <c r="O101" s="12" t="s">
        <v>40</v>
      </c>
    </row>
    <row r="102" spans="1:15" ht="72" customHeight="1">
      <c r="A102" s="33" t="s">
        <v>441</v>
      </c>
      <c r="B102" s="12" t="s">
        <v>442</v>
      </c>
      <c r="C102" s="10" t="s">
        <v>443</v>
      </c>
      <c r="D102" s="10" t="s">
        <v>444</v>
      </c>
      <c r="E102" s="10" t="s">
        <v>35</v>
      </c>
      <c r="F102" s="74">
        <v>168</v>
      </c>
      <c r="G102" s="18" t="s">
        <v>218</v>
      </c>
      <c r="H102" s="14">
        <v>20</v>
      </c>
      <c r="I102" s="10">
        <v>28405000000</v>
      </c>
      <c r="J102" s="17" t="s">
        <v>43</v>
      </c>
      <c r="K102" s="19" t="s">
        <v>445</v>
      </c>
      <c r="L102" s="19" t="s">
        <v>227</v>
      </c>
      <c r="M102" s="19" t="s">
        <v>280</v>
      </c>
      <c r="N102" s="12" t="s">
        <v>39</v>
      </c>
      <c r="O102" s="12" t="s">
        <v>40</v>
      </c>
    </row>
    <row r="103" spans="1:15" ht="62.25" customHeight="1">
      <c r="A103" s="15" t="s">
        <v>450</v>
      </c>
      <c r="B103" s="12" t="s">
        <v>446</v>
      </c>
      <c r="C103" s="19" t="s">
        <v>451</v>
      </c>
      <c r="D103" s="12" t="s">
        <v>447</v>
      </c>
      <c r="E103" s="12" t="s">
        <v>35</v>
      </c>
      <c r="F103" s="15" t="s">
        <v>50</v>
      </c>
      <c r="G103" s="61" t="s">
        <v>448</v>
      </c>
      <c r="H103" s="14" t="s">
        <v>38</v>
      </c>
      <c r="I103" s="62" t="s">
        <v>449</v>
      </c>
      <c r="J103" s="29" t="s">
        <v>27</v>
      </c>
      <c r="K103" s="19" t="s">
        <v>452</v>
      </c>
      <c r="L103" s="19" t="s">
        <v>227</v>
      </c>
      <c r="M103" s="19" t="s">
        <v>453</v>
      </c>
      <c r="N103" s="12" t="s">
        <v>39</v>
      </c>
      <c r="O103" s="12" t="s">
        <v>40</v>
      </c>
    </row>
    <row r="104" spans="1:15" ht="62.25" customHeight="1">
      <c r="A104" s="15" t="s">
        <v>454</v>
      </c>
      <c r="B104" s="12" t="s">
        <v>60</v>
      </c>
      <c r="C104" s="19" t="s">
        <v>61</v>
      </c>
      <c r="D104" s="12" t="s">
        <v>455</v>
      </c>
      <c r="E104" s="12" t="str">
        <f aca="true" t="shared" si="4" ref="E104:O104">E88</f>
        <v>в соответствии с условиями закупочной документации</v>
      </c>
      <c r="F104" s="15">
        <f t="shared" si="4"/>
        <v>796</v>
      </c>
      <c r="G104" s="61" t="str">
        <f t="shared" si="4"/>
        <v>Штука</v>
      </c>
      <c r="H104" s="14">
        <f t="shared" si="4"/>
        <v>1</v>
      </c>
      <c r="I104" s="62">
        <f t="shared" si="4"/>
        <v>28405000000</v>
      </c>
      <c r="J104" s="29" t="str">
        <f t="shared" si="4"/>
        <v>Тверская обл.,г. Бежецк, ул. Рыбинская, д.31</v>
      </c>
      <c r="K104" s="19" t="s">
        <v>456</v>
      </c>
      <c r="L104" s="19" t="s">
        <v>158</v>
      </c>
      <c r="M104" s="19" t="s">
        <v>158</v>
      </c>
      <c r="N104" s="12" t="str">
        <f t="shared" si="4"/>
        <v>Единственный поставщик</v>
      </c>
      <c r="O104" s="12" t="str">
        <f t="shared" si="4"/>
        <v>нет</v>
      </c>
    </row>
    <row r="105" spans="1:15" ht="62.25" customHeight="1">
      <c r="A105" s="15"/>
      <c r="B105" s="12"/>
      <c r="C105" s="19"/>
      <c r="D105" s="12"/>
      <c r="E105" s="12"/>
      <c r="F105" s="15"/>
      <c r="G105" s="61"/>
      <c r="H105" s="14"/>
      <c r="I105" s="62"/>
      <c r="J105" s="29"/>
      <c r="K105" s="19"/>
      <c r="L105" s="19"/>
      <c r="M105" s="19"/>
      <c r="N105" s="12"/>
      <c r="O105" s="12"/>
    </row>
    <row r="106" spans="1:15" ht="62.25" customHeight="1">
      <c r="A106" s="15"/>
      <c r="B106" s="12"/>
      <c r="C106" s="19"/>
      <c r="D106" s="12"/>
      <c r="E106" s="12"/>
      <c r="F106" s="15"/>
      <c r="G106" s="61"/>
      <c r="H106" s="14"/>
      <c r="I106" s="62"/>
      <c r="J106" s="29"/>
      <c r="K106" s="19"/>
      <c r="L106" s="19"/>
      <c r="M106" s="19"/>
      <c r="N106" s="12"/>
      <c r="O106" s="12"/>
    </row>
    <row r="107" spans="1:16" ht="30.75" customHeight="1">
      <c r="A107" s="97" t="s">
        <v>249</v>
      </c>
      <c r="B107" s="97"/>
      <c r="C107" s="97"/>
      <c r="D107" s="97"/>
      <c r="E107" s="97"/>
      <c r="F107" s="97"/>
      <c r="G107" s="97"/>
      <c r="H107" s="97"/>
      <c r="I107" s="97"/>
      <c r="J107" s="97"/>
      <c r="K107" s="97"/>
      <c r="L107" s="97"/>
      <c r="M107" s="97"/>
      <c r="N107" s="97"/>
      <c r="O107" s="97"/>
      <c r="P107" s="97"/>
    </row>
    <row r="108" spans="1:16" ht="30.75" customHeight="1">
      <c r="A108" s="97" t="s">
        <v>250</v>
      </c>
      <c r="B108" s="97"/>
      <c r="C108" s="97"/>
      <c r="D108" s="97"/>
      <c r="E108" s="97"/>
      <c r="F108" s="97"/>
      <c r="G108" s="97"/>
      <c r="H108" s="97"/>
      <c r="I108" s="97"/>
      <c r="J108" s="97"/>
      <c r="K108" s="97"/>
      <c r="L108" s="97"/>
      <c r="M108" s="97"/>
      <c r="N108" s="97"/>
      <c r="O108" s="97"/>
      <c r="P108" s="97"/>
    </row>
    <row r="109" spans="1:16" ht="15" customHeight="1">
      <c r="A109" s="50"/>
      <c r="B109" s="69"/>
      <c r="C109" s="51"/>
      <c r="D109" s="51"/>
      <c r="E109" s="51"/>
      <c r="F109" s="51"/>
      <c r="G109" s="51"/>
      <c r="H109" s="51"/>
      <c r="I109" s="51"/>
      <c r="J109" s="51"/>
      <c r="K109" s="51"/>
      <c r="L109" s="51"/>
      <c r="M109" s="51"/>
      <c r="N109" s="51"/>
      <c r="O109" s="51"/>
      <c r="P109" s="51"/>
    </row>
    <row r="110" spans="1:16" ht="32.25" customHeight="1">
      <c r="A110" s="97" t="s">
        <v>251</v>
      </c>
      <c r="B110" s="97"/>
      <c r="C110" s="97"/>
      <c r="D110" s="97"/>
      <c r="E110" s="97"/>
      <c r="F110" s="97"/>
      <c r="G110" s="97"/>
      <c r="H110" s="97"/>
      <c r="I110" s="97"/>
      <c r="J110" s="97"/>
      <c r="K110" s="97"/>
      <c r="L110" s="97"/>
      <c r="M110" s="97"/>
      <c r="N110" s="97"/>
      <c r="O110" s="97"/>
      <c r="P110" s="97"/>
    </row>
    <row r="111" spans="1:16" ht="15" customHeight="1">
      <c r="A111" s="50"/>
      <c r="B111" s="69"/>
      <c r="C111" s="51"/>
      <c r="D111" s="51"/>
      <c r="E111" s="51"/>
      <c r="F111" s="51"/>
      <c r="G111" s="51"/>
      <c r="H111" s="51"/>
      <c r="I111" s="51"/>
      <c r="J111" s="51"/>
      <c r="K111" s="51"/>
      <c r="L111" s="51"/>
      <c r="M111" s="51"/>
      <c r="N111" s="51"/>
      <c r="O111" s="51"/>
      <c r="P111" s="51"/>
    </row>
    <row r="112" spans="1:16" ht="27" customHeight="1">
      <c r="A112" s="97" t="s">
        <v>252</v>
      </c>
      <c r="B112" s="97"/>
      <c r="C112" s="97"/>
      <c r="D112" s="97"/>
      <c r="E112" s="97"/>
      <c r="F112" s="97"/>
      <c r="G112" s="97"/>
      <c r="H112" s="97"/>
      <c r="I112" s="97"/>
      <c r="J112" s="97"/>
      <c r="K112" s="97"/>
      <c r="L112" s="97"/>
      <c r="M112" s="97"/>
      <c r="N112" s="97"/>
      <c r="O112" s="97"/>
      <c r="P112" s="97"/>
    </row>
    <row r="113" spans="1:16" ht="15" customHeight="1">
      <c r="A113" s="50"/>
      <c r="B113" s="69"/>
      <c r="C113" s="51"/>
      <c r="D113" s="51"/>
      <c r="E113" s="51"/>
      <c r="F113" s="51"/>
      <c r="G113" s="51"/>
      <c r="H113" s="51"/>
      <c r="I113" s="51"/>
      <c r="J113" s="51"/>
      <c r="K113" s="51"/>
      <c r="L113" s="51"/>
      <c r="M113" s="51"/>
      <c r="N113" s="51"/>
      <c r="O113" s="51"/>
      <c r="P113" s="51"/>
    </row>
    <row r="114" spans="1:16" ht="29.25" customHeight="1">
      <c r="A114" s="97" t="s">
        <v>253</v>
      </c>
      <c r="B114" s="97"/>
      <c r="C114" s="97"/>
      <c r="D114" s="97"/>
      <c r="E114" s="97"/>
      <c r="F114" s="97"/>
      <c r="G114" s="97"/>
      <c r="H114" s="97"/>
      <c r="I114" s="97"/>
      <c r="J114" s="97"/>
      <c r="K114" s="97"/>
      <c r="L114" s="97"/>
      <c r="M114" s="97"/>
      <c r="N114" s="97"/>
      <c r="O114" s="97"/>
      <c r="P114" s="97"/>
    </row>
    <row r="115" spans="1:16" ht="15" customHeight="1">
      <c r="A115" s="50"/>
      <c r="B115" s="69"/>
      <c r="C115" s="51"/>
      <c r="D115" s="51"/>
      <c r="E115" s="51"/>
      <c r="F115" s="51"/>
      <c r="G115" s="51"/>
      <c r="H115" s="51"/>
      <c r="I115" s="51"/>
      <c r="J115" s="51"/>
      <c r="K115" s="51"/>
      <c r="L115" s="51"/>
      <c r="M115" s="51"/>
      <c r="N115" s="51"/>
      <c r="O115" s="51"/>
      <c r="P115" s="51"/>
    </row>
    <row r="116" spans="1:16" ht="33" customHeight="1">
      <c r="A116" s="97" t="s">
        <v>254</v>
      </c>
      <c r="B116" s="97"/>
      <c r="C116" s="97"/>
      <c r="D116" s="97"/>
      <c r="E116" s="97"/>
      <c r="F116" s="97"/>
      <c r="G116" s="97"/>
      <c r="H116" s="97"/>
      <c r="I116" s="97"/>
      <c r="J116" s="97"/>
      <c r="K116" s="97"/>
      <c r="L116" s="97"/>
      <c r="M116" s="97"/>
      <c r="N116" s="97"/>
      <c r="O116" s="97"/>
      <c r="P116" s="97"/>
    </row>
    <row r="117" spans="1:16" ht="15" customHeight="1">
      <c r="A117" s="50"/>
      <c r="B117" s="69"/>
      <c r="C117" s="51"/>
      <c r="D117" s="51"/>
      <c r="E117" s="51"/>
      <c r="F117" s="51"/>
      <c r="G117" s="51"/>
      <c r="H117" s="51"/>
      <c r="I117" s="51"/>
      <c r="J117" s="51"/>
      <c r="K117" s="51"/>
      <c r="L117" s="51"/>
      <c r="M117" s="51"/>
      <c r="N117" s="51"/>
      <c r="O117" s="51"/>
      <c r="P117" s="51"/>
    </row>
    <row r="118" spans="1:16" ht="26.25" customHeight="1">
      <c r="A118" s="97" t="s">
        <v>255</v>
      </c>
      <c r="B118" s="97"/>
      <c r="C118" s="97"/>
      <c r="D118" s="97"/>
      <c r="E118" s="97"/>
      <c r="F118" s="97"/>
      <c r="G118" s="97"/>
      <c r="H118" s="97"/>
      <c r="I118" s="97"/>
      <c r="J118" s="97"/>
      <c r="K118" s="97"/>
      <c r="L118" s="97"/>
      <c r="M118" s="97"/>
      <c r="N118" s="97"/>
      <c r="O118" s="97"/>
      <c r="P118" s="97"/>
    </row>
    <row r="119" spans="1:16" ht="24.75" customHeight="1">
      <c r="A119" s="97" t="s">
        <v>256</v>
      </c>
      <c r="B119" s="97"/>
      <c r="C119" s="97"/>
      <c r="D119" s="97"/>
      <c r="E119" s="97"/>
      <c r="F119" s="97"/>
      <c r="G119" s="97"/>
      <c r="H119" s="97"/>
      <c r="I119" s="97"/>
      <c r="J119" s="97"/>
      <c r="K119" s="97"/>
      <c r="L119" s="97"/>
      <c r="M119" s="97"/>
      <c r="N119" s="97"/>
      <c r="O119" s="97"/>
      <c r="P119" s="97"/>
    </row>
    <row r="120" spans="1:16" ht="15" customHeight="1">
      <c r="A120" s="50"/>
      <c r="B120" s="69"/>
      <c r="C120" s="51"/>
      <c r="D120" s="51"/>
      <c r="E120" s="51"/>
      <c r="F120" s="51"/>
      <c r="G120" s="51"/>
      <c r="H120" s="51"/>
      <c r="I120" s="51"/>
      <c r="J120" s="51"/>
      <c r="K120" s="51"/>
      <c r="L120" s="51"/>
      <c r="M120" s="51"/>
      <c r="N120" s="51"/>
      <c r="O120" s="51"/>
      <c r="P120" s="51"/>
    </row>
    <row r="121" spans="1:16" ht="15" customHeight="1" thickBot="1">
      <c r="A121" s="98" t="s">
        <v>257</v>
      </c>
      <c r="B121" s="98"/>
      <c r="C121" s="97"/>
      <c r="D121" s="97"/>
      <c r="E121" s="97"/>
      <c r="F121" s="97"/>
      <c r="G121" s="97"/>
      <c r="H121" s="97"/>
      <c r="I121" s="97"/>
      <c r="J121" s="97"/>
      <c r="K121" s="97"/>
      <c r="L121" s="97"/>
      <c r="M121" s="97"/>
      <c r="N121" s="97"/>
      <c r="O121" s="97"/>
      <c r="P121" s="97"/>
    </row>
    <row r="122" spans="1:16" ht="15" customHeight="1">
      <c r="A122" s="99" t="s">
        <v>7</v>
      </c>
      <c r="B122" s="102" t="s">
        <v>8</v>
      </c>
      <c r="C122" s="105" t="s">
        <v>9</v>
      </c>
      <c r="D122" s="105" t="s">
        <v>10</v>
      </c>
      <c r="E122" s="105"/>
      <c r="F122" s="105"/>
      <c r="G122" s="105"/>
      <c r="H122" s="105"/>
      <c r="I122" s="105"/>
      <c r="J122" s="105"/>
      <c r="K122" s="105"/>
      <c r="L122" s="105"/>
      <c r="M122" s="105"/>
      <c r="N122" s="105" t="s">
        <v>11</v>
      </c>
      <c r="O122" s="105" t="s">
        <v>12</v>
      </c>
      <c r="P122" s="105" t="s">
        <v>258</v>
      </c>
    </row>
    <row r="123" spans="1:16" ht="15" customHeight="1">
      <c r="A123" s="100"/>
      <c r="B123" s="103"/>
      <c r="C123" s="105"/>
      <c r="D123" s="105" t="s">
        <v>13</v>
      </c>
      <c r="E123" s="105" t="s">
        <v>259</v>
      </c>
      <c r="F123" s="105" t="s">
        <v>260</v>
      </c>
      <c r="G123" s="105"/>
      <c r="H123" s="105" t="s">
        <v>16</v>
      </c>
      <c r="I123" s="105" t="s">
        <v>261</v>
      </c>
      <c r="J123" s="105"/>
      <c r="K123" s="105" t="s">
        <v>18</v>
      </c>
      <c r="L123" s="105" t="s">
        <v>262</v>
      </c>
      <c r="M123" s="105"/>
      <c r="N123" s="105"/>
      <c r="O123" s="105"/>
      <c r="P123" s="105"/>
    </row>
    <row r="124" spans="1:16" ht="15" customHeight="1">
      <c r="A124" s="101"/>
      <c r="B124" s="104"/>
      <c r="C124" s="105"/>
      <c r="D124" s="105"/>
      <c r="E124" s="105"/>
      <c r="F124" s="52" t="s">
        <v>20</v>
      </c>
      <c r="G124" s="52" t="s">
        <v>21</v>
      </c>
      <c r="H124" s="105"/>
      <c r="I124" s="52" t="s">
        <v>22</v>
      </c>
      <c r="J124" s="52" t="s">
        <v>21</v>
      </c>
      <c r="K124" s="105"/>
      <c r="L124" s="52" t="s">
        <v>263</v>
      </c>
      <c r="M124" s="52" t="s">
        <v>264</v>
      </c>
      <c r="N124" s="105"/>
      <c r="O124" s="52" t="s">
        <v>265</v>
      </c>
      <c r="P124" s="105"/>
    </row>
    <row r="125" spans="1:16" ht="15" customHeight="1">
      <c r="A125" s="53">
        <v>1</v>
      </c>
      <c r="B125" s="70">
        <v>2</v>
      </c>
      <c r="C125" s="52">
        <v>3</v>
      </c>
      <c r="D125" s="52">
        <v>4</v>
      </c>
      <c r="E125" s="52">
        <v>5</v>
      </c>
      <c r="F125" s="52">
        <v>6</v>
      </c>
      <c r="G125" s="52">
        <v>7</v>
      </c>
      <c r="H125" s="52">
        <v>8</v>
      </c>
      <c r="I125" s="52">
        <v>9</v>
      </c>
      <c r="J125" s="52">
        <v>10</v>
      </c>
      <c r="K125" s="52">
        <v>11</v>
      </c>
      <c r="L125" s="52">
        <v>12</v>
      </c>
      <c r="M125" s="52">
        <v>13</v>
      </c>
      <c r="N125" s="52">
        <v>14</v>
      </c>
      <c r="O125" s="52">
        <v>15</v>
      </c>
      <c r="P125" s="52">
        <v>16</v>
      </c>
    </row>
    <row r="126" spans="1:16" ht="75" customHeight="1">
      <c r="A126" s="15" t="s">
        <v>266</v>
      </c>
      <c r="B126" s="71" t="s">
        <v>215</v>
      </c>
      <c r="C126" s="54" t="s">
        <v>98</v>
      </c>
      <c r="D126" s="43" t="s">
        <v>224</v>
      </c>
      <c r="E126" s="10" t="s">
        <v>35</v>
      </c>
      <c r="F126" s="13">
        <v>796</v>
      </c>
      <c r="G126" s="10" t="s">
        <v>42</v>
      </c>
      <c r="H126" s="14">
        <v>1</v>
      </c>
      <c r="I126" s="10">
        <v>28405000000</v>
      </c>
      <c r="J126" s="10" t="s">
        <v>99</v>
      </c>
      <c r="K126" s="55">
        <v>54880</v>
      </c>
      <c r="L126" s="12" t="s">
        <v>268</v>
      </c>
      <c r="M126" s="15" t="s">
        <v>269</v>
      </c>
      <c r="N126" s="10" t="s">
        <v>39</v>
      </c>
      <c r="O126" s="10" t="s">
        <v>40</v>
      </c>
      <c r="P126" s="56" t="s">
        <v>267</v>
      </c>
    </row>
    <row r="127" spans="1:16" ht="85.5" customHeight="1">
      <c r="A127" s="15" t="s">
        <v>266</v>
      </c>
      <c r="B127" s="71" t="s">
        <v>215</v>
      </c>
      <c r="C127" s="54" t="s">
        <v>98</v>
      </c>
      <c r="D127" s="43" t="s">
        <v>224</v>
      </c>
      <c r="E127" s="10" t="s">
        <v>35</v>
      </c>
      <c r="F127" s="13">
        <v>796</v>
      </c>
      <c r="G127" s="10" t="s">
        <v>42</v>
      </c>
      <c r="H127" s="14">
        <v>1</v>
      </c>
      <c r="I127" s="10">
        <v>28405000000</v>
      </c>
      <c r="J127" s="10" t="s">
        <v>99</v>
      </c>
      <c r="K127" s="60">
        <v>66880</v>
      </c>
      <c r="L127" s="12" t="s">
        <v>270</v>
      </c>
      <c r="M127" s="15" t="s">
        <v>271</v>
      </c>
      <c r="N127" s="10" t="s">
        <v>39</v>
      </c>
      <c r="O127" s="10" t="s">
        <v>40</v>
      </c>
      <c r="P127" s="56" t="s">
        <v>267</v>
      </c>
    </row>
    <row r="128" spans="1:16" ht="15" customHeight="1">
      <c r="A128" s="53"/>
      <c r="B128" s="70"/>
      <c r="C128" s="56"/>
      <c r="D128" s="56"/>
      <c r="E128" s="56"/>
      <c r="F128" s="56"/>
      <c r="G128" s="56"/>
      <c r="H128" s="56"/>
      <c r="I128" s="56"/>
      <c r="J128" s="56"/>
      <c r="K128" s="56"/>
      <c r="L128" s="57"/>
      <c r="M128" s="57"/>
      <c r="N128" s="56"/>
      <c r="O128" s="56"/>
      <c r="P128" s="56"/>
    </row>
    <row r="129" spans="1:16" ht="15" customHeight="1">
      <c r="A129" s="53"/>
      <c r="B129" s="70"/>
      <c r="C129" s="56"/>
      <c r="D129" s="56"/>
      <c r="E129" s="56"/>
      <c r="F129" s="56"/>
      <c r="G129" s="56"/>
      <c r="H129" s="56"/>
      <c r="I129" s="56"/>
      <c r="J129" s="56"/>
      <c r="K129" s="56"/>
      <c r="L129" s="57"/>
      <c r="M129" s="57"/>
      <c r="N129" s="56"/>
      <c r="O129" s="56"/>
      <c r="P129" s="56"/>
    </row>
    <row r="130" spans="1:16" ht="15" customHeight="1" thickBot="1">
      <c r="A130" s="58"/>
      <c r="B130" s="72"/>
      <c r="C130" s="56"/>
      <c r="D130" s="56"/>
      <c r="E130" s="56"/>
      <c r="F130" s="56"/>
      <c r="G130" s="56"/>
      <c r="H130" s="56"/>
      <c r="I130" s="56"/>
      <c r="J130" s="56"/>
      <c r="K130" s="56"/>
      <c r="L130" s="57"/>
      <c r="M130" s="57"/>
      <c r="N130" s="56"/>
      <c r="O130" s="56"/>
      <c r="P130" s="56"/>
    </row>
    <row r="132" spans="1:13" ht="15" customHeight="1">
      <c r="A132" s="59" t="s">
        <v>272</v>
      </c>
      <c r="C132"/>
      <c r="E132" t="s">
        <v>104</v>
      </c>
      <c r="H132" t="s">
        <v>106</v>
      </c>
      <c r="K132"/>
      <c r="L132"/>
      <c r="M132"/>
    </row>
    <row r="133" spans="1:13" ht="15" customHeight="1">
      <c r="A133" s="59" t="s">
        <v>103</v>
      </c>
      <c r="C133"/>
      <c r="E133" t="s">
        <v>105</v>
      </c>
      <c r="H133" t="s">
        <v>107</v>
      </c>
      <c r="K133"/>
      <c r="L133"/>
      <c r="M133"/>
    </row>
    <row r="134" spans="1:13" ht="15" customHeight="1">
      <c r="A134" s="59" t="s">
        <v>109</v>
      </c>
      <c r="C134"/>
      <c r="K134"/>
      <c r="L134"/>
      <c r="M134"/>
    </row>
  </sheetData>
  <sheetProtection/>
  <mergeCells count="53">
    <mergeCell ref="L123:M123"/>
    <mergeCell ref="D123:D124"/>
    <mergeCell ref="E123:E124"/>
    <mergeCell ref="F123:G123"/>
    <mergeCell ref="H123:H124"/>
    <mergeCell ref="I123:J123"/>
    <mergeCell ref="K123:K124"/>
    <mergeCell ref="A118:P118"/>
    <mergeCell ref="A119:P119"/>
    <mergeCell ref="A121:P121"/>
    <mergeCell ref="A122:A124"/>
    <mergeCell ref="B122:B124"/>
    <mergeCell ref="C122:C124"/>
    <mergeCell ref="D122:M122"/>
    <mergeCell ref="N122:N124"/>
    <mergeCell ref="O122:O123"/>
    <mergeCell ref="P122:P124"/>
    <mergeCell ref="A107:P107"/>
    <mergeCell ref="A108:P108"/>
    <mergeCell ref="A110:P110"/>
    <mergeCell ref="A112:P112"/>
    <mergeCell ref="A114:P114"/>
    <mergeCell ref="A116:P116"/>
    <mergeCell ref="D8:M8"/>
    <mergeCell ref="D6:M6"/>
    <mergeCell ref="A9:C9"/>
    <mergeCell ref="D9:M9"/>
    <mergeCell ref="A11:C11"/>
    <mergeCell ref="D11:M11"/>
    <mergeCell ref="A10:C10"/>
    <mergeCell ref="A7:C7"/>
    <mergeCell ref="D7:M7"/>
    <mergeCell ref="A6:C6"/>
    <mergeCell ref="L14:M14"/>
    <mergeCell ref="K14:K15"/>
    <mergeCell ref="D10:M10"/>
    <mergeCell ref="D13:M13"/>
    <mergeCell ref="H14:H15"/>
    <mergeCell ref="A1:Q1"/>
    <mergeCell ref="A2:Q2"/>
    <mergeCell ref="A3:Q3"/>
    <mergeCell ref="A5:C5"/>
    <mergeCell ref="D5:M5"/>
    <mergeCell ref="A8:C8"/>
    <mergeCell ref="O13:O14"/>
    <mergeCell ref="A13:A15"/>
    <mergeCell ref="B13:B15"/>
    <mergeCell ref="C13:C15"/>
    <mergeCell ref="D14:D15"/>
    <mergeCell ref="E14:E15"/>
    <mergeCell ref="N13:N15"/>
    <mergeCell ref="F14:G14"/>
    <mergeCell ref="I14:J14"/>
  </mergeCells>
  <hyperlinks>
    <hyperlink ref="G41" r:id="rId1" display="https://classifikators.ru/okei/245"/>
    <hyperlink ref="G42" r:id="rId2" display="https://classifikators.ru/okei/245"/>
    <hyperlink ref="G43" r:id="rId3" display="https://classifikators.ru/okei/245"/>
  </hyperlinks>
  <printOptions/>
  <pageMargins left="0.7" right="0.7" top="0.75" bottom="0.75" header="0.3" footer="0.3"/>
  <pageSetup firstPageNumber="1" useFirstPageNumber="1" fitToHeight="0" fitToWidth="1" orientation="landscape" paperSize="9" scale="47"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ustomHeight="1"/>
  <sheetData/>
  <sheetProtection/>
  <printOptions/>
  <pageMargins left="0.7" right="0.7" top="0.75" bottom="0.75"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ustomHeight="1"/>
  <sheetData/>
  <sheetProtection/>
  <printOptions/>
  <pageMargins left="0.7" right="0.7" top="0.75" bottom="0.75"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Yuliya</dc:creator>
  <cp:keywords/>
  <dc:description/>
  <cp:lastModifiedBy>Admin</cp:lastModifiedBy>
  <cp:lastPrinted>2022-12-28T12:42:35Z</cp:lastPrinted>
  <dcterms:created xsi:type="dcterms:W3CDTF">2020-12-25T18:11:50Z</dcterms:created>
  <dcterms:modified xsi:type="dcterms:W3CDTF">2023-12-07T12:11:39Z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